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nhs-my.sharepoint.com/personal/ruthjohnson_nhs_net/Documents/Desktop/"/>
    </mc:Choice>
  </mc:AlternateContent>
  <xr:revisionPtr revIDLastSave="0" documentId="8_{671253AB-D508-4326-8808-4578ABCC9CB2}" xr6:coauthVersionLast="47" xr6:coauthVersionMax="47" xr10:uidLastSave="{00000000-0000-0000-0000-000000000000}"/>
  <workbookProtection workbookAlgorithmName="SHA-512" workbookHashValue="nf/fV6wowh9jml7guH953E80Z2tXEdRc5HgKpBNlAGBtGsuyRD5GUYz20OxScuzP/VHcN7kWsFs0DieH1X5Khw==" workbookSaltValue="EjfFimbTcQhBaxevgk0Zpg==" workbookSpinCount="100000" lockStructure="1"/>
  <bookViews>
    <workbookView xWindow="-110" yWindow="-110" windowWidth="38620" windowHeight="21100" xr2:uid="{9383179B-47E8-4CA4-8822-503AE4C496E4}"/>
  </bookViews>
  <sheets>
    <sheet name="Cover Page" sheetId="1" r:id="rId1"/>
    <sheet name="Home Page" sheetId="3" r:id="rId2"/>
    <sheet name="Guidance" sheetId="8" r:id="rId3"/>
    <sheet name="Functions Template" sheetId="5" r:id="rId4"/>
    <sheet name="Reference" sheetId="2" state="hidden" r:id="rId5"/>
    <sheet name="Calculations" sheetId="4" state="hidden" r:id="rId6"/>
    <sheet name="Scoring table" sheetId="9" state="hidden" r:id="rId7"/>
  </sheets>
  <definedNames>
    <definedName name="_xlnm._FilterDatabase" localSheetId="3" hidden="1">'Functions Template'!$B$9:$U$9</definedName>
    <definedName name="_xlnm._FilterDatabase" localSheetId="4" hidden="1">Reference!$C$1:$E$551</definedName>
    <definedName name="EPICSYSTEMSCORP">#REF!</definedName>
    <definedName name="EPMA">#REF!</definedName>
    <definedName name="ERostering">#REF!</definedName>
    <definedName name="Scoring">#REF!+#REF!</definedName>
    <definedName name="Supplier">#REF!</definedName>
    <definedName name="SystemCategori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1" i="5" l="1"/>
  <c r="P11" i="5"/>
  <c r="Q11" i="5"/>
  <c r="O12" i="5"/>
  <c r="P12" i="5"/>
  <c r="Q12" i="5"/>
  <c r="O13" i="5"/>
  <c r="P13" i="5"/>
  <c r="Q13" i="5"/>
  <c r="O14" i="5"/>
  <c r="P14" i="5"/>
  <c r="Q14" i="5"/>
  <c r="O15" i="5"/>
  <c r="P15" i="5"/>
  <c r="Q15" i="5"/>
  <c r="O16" i="5"/>
  <c r="P16" i="5"/>
  <c r="Q16" i="5"/>
  <c r="O17" i="5"/>
  <c r="P17" i="5"/>
  <c r="Q17" i="5"/>
  <c r="O18" i="5"/>
  <c r="P18" i="5"/>
  <c r="Q18" i="5"/>
  <c r="O19" i="5"/>
  <c r="P19" i="5"/>
  <c r="Q19" i="5"/>
  <c r="O20" i="5"/>
  <c r="P20" i="5"/>
  <c r="Q20" i="5"/>
  <c r="O21" i="5"/>
  <c r="P21" i="5"/>
  <c r="Q21" i="5"/>
  <c r="O22" i="5"/>
  <c r="P22" i="5"/>
  <c r="Q22" i="5"/>
  <c r="O23" i="5"/>
  <c r="P23" i="5"/>
  <c r="Q23" i="5"/>
  <c r="O24" i="5"/>
  <c r="P24" i="5"/>
  <c r="Q24" i="5"/>
  <c r="O25" i="5"/>
  <c r="P25" i="5"/>
  <c r="Q25" i="5"/>
  <c r="O26" i="5"/>
  <c r="P26" i="5"/>
  <c r="Q26" i="5"/>
  <c r="O27" i="5"/>
  <c r="P27" i="5"/>
  <c r="Q27" i="5"/>
  <c r="O28" i="5"/>
  <c r="P28" i="5"/>
  <c r="Q28" i="5"/>
  <c r="O29" i="5"/>
  <c r="P29" i="5"/>
  <c r="Q29" i="5"/>
  <c r="O30" i="5"/>
  <c r="P30" i="5"/>
  <c r="Q30" i="5"/>
  <c r="O31" i="5"/>
  <c r="P31" i="5"/>
  <c r="Q31" i="5"/>
  <c r="O32" i="5"/>
  <c r="P32" i="5"/>
  <c r="Q32" i="5"/>
  <c r="O33" i="5"/>
  <c r="P33" i="5"/>
  <c r="Q33" i="5"/>
  <c r="O34" i="5"/>
  <c r="P34" i="5"/>
  <c r="Q34" i="5"/>
  <c r="O35" i="5"/>
  <c r="P35" i="5"/>
  <c r="Q35" i="5"/>
  <c r="O36" i="5"/>
  <c r="P36" i="5"/>
  <c r="Q36" i="5"/>
  <c r="O37" i="5"/>
  <c r="P37" i="5"/>
  <c r="Q37" i="5"/>
  <c r="O38" i="5"/>
  <c r="P38" i="5"/>
  <c r="Q38" i="5"/>
  <c r="O39" i="5"/>
  <c r="P39" i="5"/>
  <c r="Q39" i="5"/>
  <c r="O40" i="5"/>
  <c r="P40" i="5"/>
  <c r="Q40" i="5"/>
  <c r="O41" i="5"/>
  <c r="P41" i="5"/>
  <c r="Q41" i="5"/>
  <c r="O42" i="5"/>
  <c r="P42" i="5"/>
  <c r="Q42" i="5"/>
  <c r="O43" i="5"/>
  <c r="P43" i="5"/>
  <c r="Q43" i="5"/>
  <c r="O44" i="5"/>
  <c r="P44" i="5"/>
  <c r="Q44" i="5"/>
  <c r="O45" i="5"/>
  <c r="P45" i="5"/>
  <c r="Q45" i="5"/>
  <c r="O46" i="5"/>
  <c r="P46" i="5"/>
  <c r="Q46" i="5"/>
  <c r="O47" i="5"/>
  <c r="P47" i="5"/>
  <c r="Q47" i="5"/>
  <c r="O48" i="5"/>
  <c r="P48" i="5"/>
  <c r="Q48" i="5"/>
  <c r="O49" i="5"/>
  <c r="P49" i="5"/>
  <c r="Q49" i="5"/>
  <c r="O50" i="5"/>
  <c r="P50" i="5"/>
  <c r="Q50" i="5"/>
  <c r="O51" i="5"/>
  <c r="P51" i="5"/>
  <c r="Q51" i="5"/>
  <c r="O52" i="5"/>
  <c r="P52" i="5"/>
  <c r="Q52" i="5"/>
  <c r="O53" i="5"/>
  <c r="P53" i="5"/>
  <c r="Q53" i="5"/>
  <c r="O54" i="5"/>
  <c r="P54" i="5"/>
  <c r="Q54" i="5"/>
  <c r="O55" i="5"/>
  <c r="P55" i="5"/>
  <c r="Q55" i="5"/>
  <c r="O56" i="5"/>
  <c r="P56" i="5"/>
  <c r="Q56" i="5"/>
  <c r="O57" i="5"/>
  <c r="P57" i="5"/>
  <c r="Q57" i="5"/>
  <c r="O58" i="5"/>
  <c r="P58" i="5"/>
  <c r="Q58" i="5"/>
  <c r="O59" i="5"/>
  <c r="P59" i="5"/>
  <c r="Q59" i="5"/>
  <c r="O60" i="5"/>
  <c r="P60" i="5"/>
  <c r="Q60" i="5"/>
  <c r="O61" i="5"/>
  <c r="P61" i="5"/>
  <c r="Q61" i="5"/>
  <c r="O62" i="5"/>
  <c r="P62" i="5"/>
  <c r="Q62" i="5"/>
  <c r="O63" i="5"/>
  <c r="P63" i="5"/>
  <c r="Q63" i="5"/>
  <c r="O64" i="5"/>
  <c r="P64" i="5"/>
  <c r="Q64" i="5"/>
  <c r="O65" i="5"/>
  <c r="P65" i="5"/>
  <c r="Q65" i="5"/>
  <c r="O66" i="5"/>
  <c r="P66" i="5"/>
  <c r="Q66" i="5"/>
  <c r="O67" i="5"/>
  <c r="P67" i="5"/>
  <c r="Q67" i="5"/>
  <c r="O68" i="5"/>
  <c r="P68" i="5"/>
  <c r="Q68" i="5"/>
  <c r="O69" i="5"/>
  <c r="P69" i="5"/>
  <c r="Q69" i="5"/>
  <c r="O70" i="5"/>
  <c r="P70" i="5"/>
  <c r="Q70" i="5"/>
  <c r="O71" i="5"/>
  <c r="P71" i="5"/>
  <c r="Q71" i="5"/>
  <c r="O72" i="5"/>
  <c r="P72" i="5"/>
  <c r="Q72" i="5"/>
  <c r="O73" i="5"/>
  <c r="P73" i="5"/>
  <c r="Q73" i="5"/>
  <c r="O74" i="5"/>
  <c r="P74" i="5"/>
  <c r="Q74" i="5"/>
  <c r="O75" i="5"/>
  <c r="P75" i="5"/>
  <c r="Q75" i="5"/>
  <c r="O76" i="5"/>
  <c r="P76" i="5"/>
  <c r="Q76" i="5"/>
  <c r="O77" i="5"/>
  <c r="P77" i="5"/>
  <c r="Q77" i="5"/>
  <c r="O78" i="5"/>
  <c r="P78" i="5"/>
  <c r="Q78" i="5"/>
  <c r="O79" i="5"/>
  <c r="P79" i="5"/>
  <c r="Q79" i="5"/>
  <c r="O80" i="5"/>
  <c r="P80" i="5"/>
  <c r="Q80" i="5"/>
  <c r="O81" i="5"/>
  <c r="P81" i="5"/>
  <c r="Q81" i="5"/>
  <c r="O82" i="5"/>
  <c r="P82" i="5"/>
  <c r="Q82" i="5"/>
  <c r="O83" i="5"/>
  <c r="P83" i="5"/>
  <c r="Q83" i="5"/>
  <c r="O84" i="5"/>
  <c r="P84" i="5"/>
  <c r="Q84" i="5"/>
  <c r="O85" i="5"/>
  <c r="P85" i="5"/>
  <c r="Q85" i="5"/>
  <c r="O86" i="5"/>
  <c r="P86" i="5"/>
  <c r="Q86" i="5"/>
  <c r="O87" i="5"/>
  <c r="P87" i="5"/>
  <c r="Q87" i="5"/>
  <c r="O88" i="5"/>
  <c r="P88" i="5"/>
  <c r="Q88" i="5"/>
  <c r="O89" i="5"/>
  <c r="P89" i="5"/>
  <c r="Q89" i="5"/>
  <c r="O90" i="5"/>
  <c r="P90" i="5"/>
  <c r="Q90" i="5"/>
  <c r="O91" i="5"/>
  <c r="P91" i="5"/>
  <c r="Q91" i="5"/>
  <c r="O92" i="5"/>
  <c r="P92" i="5"/>
  <c r="Q92" i="5"/>
  <c r="O93" i="5"/>
  <c r="P93" i="5"/>
  <c r="Q93" i="5"/>
  <c r="O94" i="5"/>
  <c r="P94" i="5"/>
  <c r="Q94" i="5"/>
  <c r="O95" i="5"/>
  <c r="P95" i="5"/>
  <c r="Q95" i="5"/>
  <c r="O96" i="5"/>
  <c r="P96" i="5"/>
  <c r="Q96" i="5"/>
  <c r="O97" i="5"/>
  <c r="P97" i="5"/>
  <c r="Q97" i="5"/>
  <c r="O98" i="5"/>
  <c r="P98" i="5"/>
  <c r="Q98" i="5"/>
  <c r="O99" i="5"/>
  <c r="P99" i="5"/>
  <c r="Q99" i="5"/>
  <c r="O100" i="5"/>
  <c r="P100" i="5"/>
  <c r="Q100" i="5"/>
  <c r="O101" i="5"/>
  <c r="P101" i="5"/>
  <c r="Q101" i="5"/>
  <c r="O102" i="5"/>
  <c r="P102" i="5"/>
  <c r="Q102" i="5"/>
  <c r="O103" i="5"/>
  <c r="P103" i="5"/>
  <c r="Q103" i="5"/>
  <c r="O104" i="5"/>
  <c r="P104" i="5"/>
  <c r="Q104" i="5"/>
  <c r="O105" i="5"/>
  <c r="P105" i="5"/>
  <c r="Q105" i="5"/>
  <c r="O106" i="5"/>
  <c r="P106" i="5"/>
  <c r="Q106" i="5"/>
  <c r="O107" i="5"/>
  <c r="P107" i="5"/>
  <c r="Q107" i="5"/>
  <c r="O108" i="5"/>
  <c r="P108" i="5"/>
  <c r="Q108" i="5"/>
  <c r="O109" i="5"/>
  <c r="P109" i="5"/>
  <c r="Q109" i="5"/>
  <c r="O110" i="5"/>
  <c r="P110" i="5"/>
  <c r="Q110" i="5"/>
  <c r="O111" i="5"/>
  <c r="P111" i="5"/>
  <c r="Q111" i="5"/>
  <c r="O112" i="5"/>
  <c r="P112" i="5"/>
  <c r="Q112" i="5"/>
  <c r="O113" i="5"/>
  <c r="P113" i="5"/>
  <c r="Q113" i="5"/>
  <c r="O114" i="5"/>
  <c r="P114" i="5"/>
  <c r="Q114" i="5"/>
  <c r="O115" i="5"/>
  <c r="P115" i="5"/>
  <c r="Q115" i="5"/>
  <c r="O116" i="5"/>
  <c r="P116" i="5"/>
  <c r="Q116" i="5"/>
  <c r="O117" i="5"/>
  <c r="P117" i="5"/>
  <c r="Q117" i="5"/>
  <c r="O118" i="5"/>
  <c r="P118" i="5"/>
  <c r="Q118" i="5"/>
  <c r="O119" i="5"/>
  <c r="P119" i="5"/>
  <c r="Q119" i="5"/>
  <c r="O120" i="5"/>
  <c r="P120" i="5"/>
  <c r="Q120" i="5"/>
  <c r="O121" i="5"/>
  <c r="P121" i="5"/>
  <c r="Q121" i="5"/>
  <c r="O122" i="5"/>
  <c r="P122" i="5"/>
  <c r="Q122" i="5"/>
  <c r="O123" i="5"/>
  <c r="P123" i="5"/>
  <c r="Q123" i="5"/>
  <c r="O124" i="5"/>
  <c r="P124" i="5"/>
  <c r="Q124" i="5"/>
  <c r="O125" i="5"/>
  <c r="P125" i="5"/>
  <c r="Q125" i="5"/>
  <c r="O126" i="5"/>
  <c r="P126" i="5"/>
  <c r="Q126" i="5"/>
  <c r="O127" i="5"/>
  <c r="P127" i="5"/>
  <c r="Q127" i="5"/>
  <c r="O128" i="5"/>
  <c r="P128" i="5"/>
  <c r="Q128" i="5"/>
  <c r="O129" i="5"/>
  <c r="P129" i="5"/>
  <c r="Q129" i="5"/>
  <c r="O130" i="5"/>
  <c r="P130" i="5"/>
  <c r="Q130" i="5"/>
  <c r="O131" i="5"/>
  <c r="P131" i="5"/>
  <c r="Q131" i="5"/>
  <c r="O132" i="5"/>
  <c r="P132" i="5"/>
  <c r="Q132" i="5"/>
  <c r="O133" i="5"/>
  <c r="P133" i="5"/>
  <c r="Q133" i="5"/>
  <c r="O134" i="5"/>
  <c r="P134" i="5"/>
  <c r="Q134" i="5"/>
  <c r="O135" i="5"/>
  <c r="P135" i="5"/>
  <c r="Q135" i="5"/>
  <c r="O136" i="5"/>
  <c r="P136" i="5"/>
  <c r="Q136" i="5"/>
  <c r="O137" i="5"/>
  <c r="P137" i="5"/>
  <c r="Q137" i="5"/>
  <c r="O138" i="5"/>
  <c r="P138" i="5"/>
  <c r="Q138" i="5"/>
  <c r="O139" i="5"/>
  <c r="P139" i="5"/>
  <c r="Q139" i="5"/>
  <c r="O140" i="5"/>
  <c r="P140" i="5"/>
  <c r="Q140" i="5"/>
  <c r="O141" i="5"/>
  <c r="P141" i="5"/>
  <c r="Q141" i="5"/>
  <c r="O142" i="5"/>
  <c r="P142" i="5"/>
  <c r="Q142" i="5"/>
  <c r="O143" i="5"/>
  <c r="P143" i="5"/>
  <c r="Q143" i="5"/>
  <c r="O144" i="5"/>
  <c r="P144" i="5"/>
  <c r="Q144" i="5"/>
  <c r="O145" i="5"/>
  <c r="P145" i="5"/>
  <c r="Q145" i="5"/>
  <c r="O146" i="5"/>
  <c r="P146" i="5"/>
  <c r="Q146" i="5"/>
  <c r="O147" i="5"/>
  <c r="P147" i="5"/>
  <c r="Q147" i="5"/>
  <c r="O148" i="5"/>
  <c r="P148" i="5"/>
  <c r="Q148" i="5"/>
  <c r="O149" i="5"/>
  <c r="P149" i="5"/>
  <c r="Q149" i="5"/>
  <c r="O150" i="5"/>
  <c r="P150" i="5"/>
  <c r="Q150" i="5"/>
  <c r="O151" i="5"/>
  <c r="P151" i="5"/>
  <c r="Q151" i="5"/>
  <c r="O152" i="5"/>
  <c r="P152" i="5"/>
  <c r="Q152" i="5"/>
  <c r="O153" i="5"/>
  <c r="P153" i="5"/>
  <c r="Q153" i="5"/>
  <c r="O154" i="5"/>
  <c r="P154" i="5"/>
  <c r="Q154" i="5"/>
  <c r="O155" i="5"/>
  <c r="P155" i="5"/>
  <c r="Q155" i="5"/>
  <c r="O156" i="5"/>
  <c r="P156" i="5"/>
  <c r="Q156" i="5"/>
  <c r="O157" i="5"/>
  <c r="P157" i="5"/>
  <c r="Q157" i="5"/>
  <c r="O158" i="5"/>
  <c r="P158" i="5"/>
  <c r="Q158" i="5"/>
  <c r="O159" i="5"/>
  <c r="P159" i="5"/>
  <c r="Q159" i="5"/>
  <c r="O160" i="5"/>
  <c r="P160" i="5"/>
  <c r="Q160" i="5"/>
  <c r="O161" i="5"/>
  <c r="P161" i="5"/>
  <c r="Q161" i="5"/>
  <c r="O162" i="5"/>
  <c r="P162" i="5"/>
  <c r="Q162" i="5"/>
  <c r="O163" i="5"/>
  <c r="P163" i="5"/>
  <c r="Q163" i="5"/>
  <c r="O164" i="5"/>
  <c r="P164" i="5"/>
  <c r="Q164" i="5"/>
  <c r="O165" i="5"/>
  <c r="P165" i="5"/>
  <c r="Q165" i="5"/>
  <c r="O166" i="5"/>
  <c r="P166" i="5"/>
  <c r="Q166" i="5"/>
  <c r="O167" i="5"/>
  <c r="P167" i="5"/>
  <c r="Q167" i="5"/>
  <c r="O168" i="5"/>
  <c r="P168" i="5"/>
  <c r="Q168" i="5"/>
  <c r="O169" i="5"/>
  <c r="P169" i="5"/>
  <c r="Q169" i="5"/>
  <c r="O170" i="5"/>
  <c r="P170" i="5"/>
  <c r="Q170" i="5"/>
  <c r="O171" i="5"/>
  <c r="P171" i="5"/>
  <c r="Q171" i="5"/>
  <c r="O172" i="5"/>
  <c r="P172" i="5"/>
  <c r="Q172" i="5"/>
  <c r="O173" i="5"/>
  <c r="P173" i="5"/>
  <c r="Q173" i="5"/>
  <c r="O174" i="5"/>
  <c r="P174" i="5"/>
  <c r="Q174" i="5"/>
  <c r="O175" i="5"/>
  <c r="P175" i="5"/>
  <c r="Q175" i="5"/>
  <c r="O176" i="5"/>
  <c r="P176" i="5"/>
  <c r="Q176" i="5"/>
  <c r="O177" i="5"/>
  <c r="P177" i="5"/>
  <c r="Q177" i="5"/>
  <c r="O178" i="5"/>
  <c r="P178" i="5"/>
  <c r="Q178" i="5"/>
  <c r="O179" i="5"/>
  <c r="P179" i="5"/>
  <c r="Q179" i="5"/>
  <c r="O180" i="5"/>
  <c r="P180" i="5"/>
  <c r="Q180" i="5"/>
  <c r="O181" i="5"/>
  <c r="P181" i="5"/>
  <c r="Q181" i="5"/>
  <c r="O182" i="5"/>
  <c r="P182" i="5"/>
  <c r="Q182" i="5"/>
  <c r="O183" i="5"/>
  <c r="P183" i="5"/>
  <c r="Q183" i="5"/>
  <c r="O184" i="5"/>
  <c r="P184" i="5"/>
  <c r="Q184" i="5"/>
  <c r="O185" i="5"/>
  <c r="P185" i="5"/>
  <c r="Q185" i="5"/>
  <c r="O186" i="5"/>
  <c r="P186" i="5"/>
  <c r="Q186" i="5"/>
  <c r="O187" i="5"/>
  <c r="P187" i="5"/>
  <c r="Q187" i="5"/>
  <c r="O188" i="5"/>
  <c r="P188" i="5"/>
  <c r="Q188" i="5"/>
  <c r="O189" i="5"/>
  <c r="P189" i="5"/>
  <c r="Q189" i="5"/>
  <c r="O190" i="5"/>
  <c r="P190" i="5"/>
  <c r="Q190" i="5"/>
  <c r="O191" i="5"/>
  <c r="P191" i="5"/>
  <c r="Q191" i="5"/>
  <c r="O192" i="5"/>
  <c r="P192" i="5"/>
  <c r="Q192" i="5"/>
  <c r="O193" i="5"/>
  <c r="P193" i="5"/>
  <c r="Q193" i="5"/>
  <c r="O194" i="5"/>
  <c r="P194" i="5"/>
  <c r="Q194" i="5"/>
  <c r="O195" i="5"/>
  <c r="P195" i="5"/>
  <c r="Q195" i="5"/>
  <c r="O196" i="5"/>
  <c r="P196" i="5"/>
  <c r="Q196" i="5"/>
  <c r="O197" i="5"/>
  <c r="P197" i="5"/>
  <c r="Q197" i="5"/>
  <c r="O198" i="5"/>
  <c r="P198" i="5"/>
  <c r="Q198" i="5"/>
  <c r="O199" i="5"/>
  <c r="P199" i="5"/>
  <c r="Q199" i="5"/>
  <c r="O200" i="5"/>
  <c r="P200" i="5"/>
  <c r="Q200" i="5"/>
  <c r="O201" i="5"/>
  <c r="P201" i="5"/>
  <c r="Q201" i="5"/>
  <c r="O202" i="5"/>
  <c r="P202" i="5"/>
  <c r="Q202" i="5"/>
  <c r="O203" i="5"/>
  <c r="P203" i="5"/>
  <c r="Q203" i="5"/>
  <c r="O204" i="5"/>
  <c r="P204" i="5"/>
  <c r="Q204" i="5"/>
  <c r="O205" i="5"/>
  <c r="P205" i="5"/>
  <c r="Q205" i="5"/>
  <c r="O206" i="5"/>
  <c r="P206" i="5"/>
  <c r="Q206" i="5"/>
  <c r="O207" i="5"/>
  <c r="P207" i="5"/>
  <c r="Q207" i="5"/>
  <c r="O208" i="5"/>
  <c r="P208" i="5"/>
  <c r="Q208" i="5"/>
  <c r="O209" i="5"/>
  <c r="P209" i="5"/>
  <c r="Q209" i="5"/>
  <c r="Q10" i="5"/>
  <c r="P10" i="5"/>
  <c r="T19" i="5"/>
  <c r="T11" i="5"/>
  <c r="S10" i="5"/>
  <c r="T12" i="5"/>
  <c r="T13" i="5"/>
  <c r="T14" i="5"/>
  <c r="T15" i="5"/>
  <c r="T16" i="5"/>
  <c r="T17" i="5"/>
  <c r="T18" i="5"/>
  <c r="T20" i="5"/>
  <c r="T21" i="5"/>
  <c r="T22" i="5"/>
  <c r="T23" i="5"/>
  <c r="T24" i="5"/>
  <c r="T25" i="5"/>
  <c r="T26" i="5"/>
  <c r="T27" i="5"/>
  <c r="T28" i="5"/>
  <c r="T29" i="5"/>
  <c r="T30" i="5"/>
  <c r="T31" i="5"/>
  <c r="T32" i="5"/>
  <c r="T33" i="5"/>
  <c r="T34" i="5"/>
  <c r="T35" i="5"/>
  <c r="T36" i="5"/>
  <c r="T37" i="5"/>
  <c r="T38" i="5"/>
  <c r="T39" i="5"/>
  <c r="T40" i="5"/>
  <c r="T41" i="5"/>
  <c r="T42" i="5"/>
  <c r="T43" i="5"/>
  <c r="T44" i="5"/>
  <c r="T45" i="5"/>
  <c r="T46" i="5"/>
  <c r="T47" i="5"/>
  <c r="T48" i="5"/>
  <c r="T49" i="5"/>
  <c r="T50" i="5"/>
  <c r="T51" i="5"/>
  <c r="T52" i="5"/>
  <c r="T53" i="5"/>
  <c r="T54" i="5"/>
  <c r="T55" i="5"/>
  <c r="T56" i="5"/>
  <c r="T57" i="5"/>
  <c r="T58" i="5"/>
  <c r="T59" i="5"/>
  <c r="T60" i="5"/>
  <c r="T61" i="5"/>
  <c r="T62" i="5"/>
  <c r="T63" i="5"/>
  <c r="T64" i="5"/>
  <c r="T65" i="5"/>
  <c r="T66" i="5"/>
  <c r="T67" i="5"/>
  <c r="T68" i="5"/>
  <c r="T69" i="5"/>
  <c r="T70" i="5"/>
  <c r="T71" i="5"/>
  <c r="T72" i="5"/>
  <c r="T73" i="5"/>
  <c r="T74" i="5"/>
  <c r="T75" i="5"/>
  <c r="T76" i="5"/>
  <c r="T77" i="5"/>
  <c r="T78" i="5"/>
  <c r="T79" i="5"/>
  <c r="T80" i="5"/>
  <c r="T81" i="5"/>
  <c r="T82" i="5"/>
  <c r="T83" i="5"/>
  <c r="T84" i="5"/>
  <c r="T85" i="5"/>
  <c r="T86" i="5"/>
  <c r="T87" i="5"/>
  <c r="T88" i="5"/>
  <c r="T89" i="5"/>
  <c r="T90" i="5"/>
  <c r="T91" i="5"/>
  <c r="T92" i="5"/>
  <c r="T93" i="5"/>
  <c r="T94" i="5"/>
  <c r="T95" i="5"/>
  <c r="T96" i="5"/>
  <c r="T97" i="5"/>
  <c r="T98" i="5"/>
  <c r="T99" i="5"/>
  <c r="T100" i="5"/>
  <c r="T101" i="5"/>
  <c r="T102" i="5"/>
  <c r="T103" i="5"/>
  <c r="T104" i="5"/>
  <c r="T105" i="5"/>
  <c r="T106" i="5"/>
  <c r="T107" i="5"/>
  <c r="T108" i="5"/>
  <c r="T109" i="5"/>
  <c r="T110" i="5"/>
  <c r="T111" i="5"/>
  <c r="T112" i="5"/>
  <c r="T113" i="5"/>
  <c r="T114" i="5"/>
  <c r="T115" i="5"/>
  <c r="T116" i="5"/>
  <c r="T117" i="5"/>
  <c r="T118" i="5"/>
  <c r="T119" i="5"/>
  <c r="T120" i="5"/>
  <c r="T121" i="5"/>
  <c r="T122" i="5"/>
  <c r="T123" i="5"/>
  <c r="T124" i="5"/>
  <c r="T125" i="5"/>
  <c r="T126" i="5"/>
  <c r="T127" i="5"/>
  <c r="T128" i="5"/>
  <c r="T129" i="5"/>
  <c r="T130" i="5"/>
  <c r="T131" i="5"/>
  <c r="T132" i="5"/>
  <c r="T133" i="5"/>
  <c r="T134" i="5"/>
  <c r="T135" i="5"/>
  <c r="T136" i="5"/>
  <c r="T137" i="5"/>
  <c r="T138" i="5"/>
  <c r="T139" i="5"/>
  <c r="T140" i="5"/>
  <c r="T141" i="5"/>
  <c r="T142" i="5"/>
  <c r="T143" i="5"/>
  <c r="T144" i="5"/>
  <c r="T145" i="5"/>
  <c r="T146" i="5"/>
  <c r="T147" i="5"/>
  <c r="T148" i="5"/>
  <c r="T149" i="5"/>
  <c r="T150" i="5"/>
  <c r="T151" i="5"/>
  <c r="T152" i="5"/>
  <c r="T153" i="5"/>
  <c r="T154" i="5"/>
  <c r="T155" i="5"/>
  <c r="T156" i="5"/>
  <c r="T157" i="5"/>
  <c r="T158" i="5"/>
  <c r="T159" i="5"/>
  <c r="T160" i="5"/>
  <c r="T161" i="5"/>
  <c r="T162" i="5"/>
  <c r="T163" i="5"/>
  <c r="T164" i="5"/>
  <c r="T165" i="5"/>
  <c r="T166" i="5"/>
  <c r="T167" i="5"/>
  <c r="T168" i="5"/>
  <c r="T169" i="5"/>
  <c r="T170" i="5"/>
  <c r="T171" i="5"/>
  <c r="T172" i="5"/>
  <c r="T173" i="5"/>
  <c r="T174" i="5"/>
  <c r="T175" i="5"/>
  <c r="T176" i="5"/>
  <c r="T177" i="5"/>
  <c r="T178" i="5"/>
  <c r="T179" i="5"/>
  <c r="T180" i="5"/>
  <c r="T181" i="5"/>
  <c r="T182" i="5"/>
  <c r="T183" i="5"/>
  <c r="T184" i="5"/>
  <c r="T185" i="5"/>
  <c r="T186" i="5"/>
  <c r="T187" i="5"/>
  <c r="T188" i="5"/>
  <c r="T189" i="5"/>
  <c r="T190" i="5"/>
  <c r="T191" i="5"/>
  <c r="T192" i="5"/>
  <c r="T193" i="5"/>
  <c r="T194" i="5"/>
  <c r="T195" i="5"/>
  <c r="T196" i="5"/>
  <c r="T197" i="5"/>
  <c r="T198" i="5"/>
  <c r="T199" i="5"/>
  <c r="T200" i="5"/>
  <c r="T201" i="5"/>
  <c r="T202" i="5"/>
  <c r="T203" i="5"/>
  <c r="T204" i="5"/>
  <c r="T205" i="5"/>
  <c r="T206" i="5"/>
  <c r="T207" i="5"/>
  <c r="T208" i="5"/>
  <c r="T209" i="5"/>
  <c r="T10" i="5"/>
  <c r="R207" i="5" l="1"/>
  <c r="S207" i="5"/>
  <c r="R208" i="5"/>
  <c r="S208" i="5"/>
  <c r="R209" i="5"/>
  <c r="S209" i="5"/>
  <c r="R183" i="5"/>
  <c r="S183" i="5"/>
  <c r="U183" i="5" s="1"/>
  <c r="R184" i="5"/>
  <c r="S184" i="5"/>
  <c r="R185" i="5"/>
  <c r="S185" i="5"/>
  <c r="R186" i="5"/>
  <c r="S186" i="5"/>
  <c r="R187" i="5"/>
  <c r="S187" i="5"/>
  <c r="R188" i="5"/>
  <c r="S188" i="5"/>
  <c r="R189" i="5"/>
  <c r="S189" i="5"/>
  <c r="R190" i="5"/>
  <c r="S190" i="5"/>
  <c r="R191" i="5"/>
  <c r="S191" i="5"/>
  <c r="R192" i="5"/>
  <c r="S192" i="5"/>
  <c r="R193" i="5"/>
  <c r="S193" i="5"/>
  <c r="R194" i="5"/>
  <c r="S194" i="5"/>
  <c r="R195" i="5"/>
  <c r="S195" i="5"/>
  <c r="R196" i="5"/>
  <c r="S196" i="5"/>
  <c r="R197" i="5"/>
  <c r="S197" i="5"/>
  <c r="R198" i="5"/>
  <c r="S198" i="5"/>
  <c r="R199" i="5"/>
  <c r="S199" i="5"/>
  <c r="R200" i="5"/>
  <c r="S200" i="5"/>
  <c r="R201" i="5"/>
  <c r="S201" i="5"/>
  <c r="R202" i="5"/>
  <c r="S202" i="5"/>
  <c r="R203" i="5"/>
  <c r="S203" i="5"/>
  <c r="R204" i="5"/>
  <c r="S204" i="5"/>
  <c r="R205" i="5"/>
  <c r="S205" i="5"/>
  <c r="R206" i="5"/>
  <c r="S206" i="5"/>
  <c r="R60" i="5"/>
  <c r="S60" i="5"/>
  <c r="R61" i="5"/>
  <c r="S61" i="5"/>
  <c r="R62" i="5"/>
  <c r="S62" i="5"/>
  <c r="R63" i="5"/>
  <c r="S63" i="5"/>
  <c r="R64" i="5"/>
  <c r="S64" i="5"/>
  <c r="R65" i="5"/>
  <c r="S65" i="5"/>
  <c r="R66" i="5"/>
  <c r="S66" i="5"/>
  <c r="R67" i="5"/>
  <c r="S67" i="5"/>
  <c r="R68" i="5"/>
  <c r="S68" i="5"/>
  <c r="R69" i="5"/>
  <c r="S69" i="5"/>
  <c r="R70" i="5"/>
  <c r="S70" i="5"/>
  <c r="R71" i="5"/>
  <c r="S71" i="5"/>
  <c r="R72" i="5"/>
  <c r="S72" i="5"/>
  <c r="R73" i="5"/>
  <c r="S73" i="5"/>
  <c r="R74" i="5"/>
  <c r="S74" i="5"/>
  <c r="R75" i="5"/>
  <c r="S75" i="5"/>
  <c r="R76" i="5"/>
  <c r="S76" i="5"/>
  <c r="R77" i="5"/>
  <c r="S77" i="5"/>
  <c r="R78" i="5"/>
  <c r="S78" i="5"/>
  <c r="R79" i="5"/>
  <c r="S79" i="5"/>
  <c r="R80" i="5"/>
  <c r="S80" i="5"/>
  <c r="R81" i="5"/>
  <c r="S81" i="5"/>
  <c r="R82" i="5"/>
  <c r="S82" i="5"/>
  <c r="R83" i="5"/>
  <c r="S83" i="5"/>
  <c r="R84" i="5"/>
  <c r="S84" i="5"/>
  <c r="R85" i="5"/>
  <c r="S85" i="5"/>
  <c r="R86" i="5"/>
  <c r="S86" i="5"/>
  <c r="R87" i="5"/>
  <c r="S87" i="5"/>
  <c r="R88" i="5"/>
  <c r="S88" i="5"/>
  <c r="R89" i="5"/>
  <c r="S89" i="5"/>
  <c r="R90" i="5"/>
  <c r="S90" i="5"/>
  <c r="R91" i="5"/>
  <c r="S91" i="5"/>
  <c r="R92" i="5"/>
  <c r="S92" i="5"/>
  <c r="R93" i="5"/>
  <c r="S93" i="5"/>
  <c r="R94" i="5"/>
  <c r="S94" i="5"/>
  <c r="U94" i="5" s="1"/>
  <c r="R95" i="5"/>
  <c r="S95" i="5"/>
  <c r="R96" i="5"/>
  <c r="S96" i="5"/>
  <c r="U96" i="5" s="1"/>
  <c r="R97" i="5"/>
  <c r="S97" i="5"/>
  <c r="R98" i="5"/>
  <c r="S98" i="5"/>
  <c r="R99" i="5"/>
  <c r="S99" i="5"/>
  <c r="R100" i="5"/>
  <c r="S100" i="5"/>
  <c r="R101" i="5"/>
  <c r="S101" i="5"/>
  <c r="R102" i="5"/>
  <c r="S102" i="5"/>
  <c r="R103" i="5"/>
  <c r="S103" i="5"/>
  <c r="R104" i="5"/>
  <c r="S104" i="5"/>
  <c r="R105" i="5"/>
  <c r="S105" i="5"/>
  <c r="R106" i="5"/>
  <c r="S106" i="5"/>
  <c r="R107" i="5"/>
  <c r="S107" i="5"/>
  <c r="R108" i="5"/>
  <c r="S108" i="5"/>
  <c r="R109" i="5"/>
  <c r="S109" i="5"/>
  <c r="R110" i="5"/>
  <c r="S110" i="5"/>
  <c r="R111" i="5"/>
  <c r="S111" i="5"/>
  <c r="R112" i="5"/>
  <c r="S112" i="5"/>
  <c r="R113" i="5"/>
  <c r="S113" i="5"/>
  <c r="R114" i="5"/>
  <c r="S114" i="5"/>
  <c r="R115" i="5"/>
  <c r="S115" i="5"/>
  <c r="R116" i="5"/>
  <c r="S116" i="5"/>
  <c r="R117" i="5"/>
  <c r="S117" i="5"/>
  <c r="R118" i="5"/>
  <c r="S118" i="5"/>
  <c r="R119" i="5"/>
  <c r="S119" i="5"/>
  <c r="R120" i="5"/>
  <c r="S120" i="5"/>
  <c r="R121" i="5"/>
  <c r="S121" i="5"/>
  <c r="R122" i="5"/>
  <c r="S122" i="5"/>
  <c r="R123" i="5"/>
  <c r="S123" i="5"/>
  <c r="R124" i="5"/>
  <c r="S124" i="5"/>
  <c r="R125" i="5"/>
  <c r="S125" i="5"/>
  <c r="R126" i="5"/>
  <c r="S126" i="5"/>
  <c r="R127" i="5"/>
  <c r="S127" i="5"/>
  <c r="R128" i="5"/>
  <c r="S128" i="5"/>
  <c r="R129" i="5"/>
  <c r="S129" i="5"/>
  <c r="R130" i="5"/>
  <c r="S130" i="5"/>
  <c r="R131" i="5"/>
  <c r="S131" i="5"/>
  <c r="R132" i="5"/>
  <c r="S132" i="5"/>
  <c r="R133" i="5"/>
  <c r="S133" i="5"/>
  <c r="R134" i="5"/>
  <c r="S134" i="5"/>
  <c r="R135" i="5"/>
  <c r="S135" i="5"/>
  <c r="R136" i="5"/>
  <c r="S136" i="5"/>
  <c r="R137" i="5"/>
  <c r="S137" i="5"/>
  <c r="R138" i="5"/>
  <c r="S138" i="5"/>
  <c r="R139" i="5"/>
  <c r="S139" i="5"/>
  <c r="R140" i="5"/>
  <c r="S140" i="5"/>
  <c r="R141" i="5"/>
  <c r="S141" i="5"/>
  <c r="R142" i="5"/>
  <c r="S142" i="5"/>
  <c r="R143" i="5"/>
  <c r="S143" i="5"/>
  <c r="R144" i="5"/>
  <c r="S144" i="5"/>
  <c r="U144" i="5" s="1"/>
  <c r="R145" i="5"/>
  <c r="S145" i="5"/>
  <c r="R146" i="5"/>
  <c r="S146" i="5"/>
  <c r="R147" i="5"/>
  <c r="S147" i="5"/>
  <c r="R148" i="5"/>
  <c r="S148" i="5"/>
  <c r="U148" i="5" s="1"/>
  <c r="R149" i="5"/>
  <c r="S149" i="5"/>
  <c r="R150" i="5"/>
  <c r="S150" i="5"/>
  <c r="U150" i="5" s="1"/>
  <c r="R151" i="5"/>
  <c r="S151" i="5"/>
  <c r="R152" i="5"/>
  <c r="S152" i="5"/>
  <c r="R153" i="5"/>
  <c r="S153" i="5"/>
  <c r="R154" i="5"/>
  <c r="S154" i="5"/>
  <c r="R155" i="5"/>
  <c r="S155" i="5"/>
  <c r="R156" i="5"/>
  <c r="S156" i="5"/>
  <c r="R157" i="5"/>
  <c r="S157" i="5"/>
  <c r="R158" i="5"/>
  <c r="S158" i="5"/>
  <c r="R159" i="5"/>
  <c r="S159" i="5"/>
  <c r="R160" i="5"/>
  <c r="S160" i="5"/>
  <c r="R161" i="5"/>
  <c r="S161" i="5"/>
  <c r="R162" i="5"/>
  <c r="S162" i="5"/>
  <c r="R163" i="5"/>
  <c r="S163" i="5"/>
  <c r="R164" i="5"/>
  <c r="S164" i="5"/>
  <c r="R165" i="5"/>
  <c r="S165" i="5"/>
  <c r="R166" i="5"/>
  <c r="S166" i="5"/>
  <c r="R167" i="5"/>
  <c r="S167" i="5"/>
  <c r="R168" i="5"/>
  <c r="S168" i="5"/>
  <c r="R169" i="5"/>
  <c r="S169" i="5"/>
  <c r="R170" i="5"/>
  <c r="S170" i="5"/>
  <c r="R171" i="5"/>
  <c r="S171" i="5"/>
  <c r="R172" i="5"/>
  <c r="S172" i="5"/>
  <c r="R173" i="5"/>
  <c r="S173" i="5"/>
  <c r="R174" i="5"/>
  <c r="S174" i="5"/>
  <c r="R175" i="5"/>
  <c r="S175" i="5"/>
  <c r="R176" i="5"/>
  <c r="S176" i="5"/>
  <c r="R177" i="5"/>
  <c r="S177" i="5"/>
  <c r="R178" i="5"/>
  <c r="S178" i="5"/>
  <c r="R179" i="5"/>
  <c r="S179" i="5"/>
  <c r="R180" i="5"/>
  <c r="S180" i="5"/>
  <c r="R181" i="5"/>
  <c r="S181" i="5"/>
  <c r="R182" i="5"/>
  <c r="S182" i="5"/>
  <c r="O10" i="5"/>
  <c r="R11" i="5"/>
  <c r="S11" i="5"/>
  <c r="R12" i="5"/>
  <c r="S12" i="5"/>
  <c r="R13" i="5"/>
  <c r="S13" i="5"/>
  <c r="R14" i="5"/>
  <c r="S14" i="5"/>
  <c r="R15" i="5"/>
  <c r="S15" i="5"/>
  <c r="R16" i="5"/>
  <c r="S16" i="5"/>
  <c r="R17" i="5"/>
  <c r="S17" i="5"/>
  <c r="R18" i="5"/>
  <c r="S18" i="5"/>
  <c r="R19" i="5"/>
  <c r="S19" i="5"/>
  <c r="R20" i="5"/>
  <c r="S20" i="5"/>
  <c r="R21" i="5"/>
  <c r="S21" i="5"/>
  <c r="R22" i="5"/>
  <c r="S22" i="5"/>
  <c r="R23" i="5"/>
  <c r="S23" i="5"/>
  <c r="R24" i="5"/>
  <c r="S24" i="5"/>
  <c r="R25" i="5"/>
  <c r="S25" i="5"/>
  <c r="R26" i="5"/>
  <c r="S26" i="5"/>
  <c r="R27" i="5"/>
  <c r="S27" i="5"/>
  <c r="R28" i="5"/>
  <c r="S28" i="5"/>
  <c r="R29" i="5"/>
  <c r="S29" i="5"/>
  <c r="R30" i="5"/>
  <c r="S30" i="5"/>
  <c r="R31" i="5"/>
  <c r="S31" i="5"/>
  <c r="R32" i="5"/>
  <c r="S32" i="5"/>
  <c r="R33" i="5"/>
  <c r="S33" i="5"/>
  <c r="R34" i="5"/>
  <c r="S34" i="5"/>
  <c r="R35" i="5"/>
  <c r="S35" i="5"/>
  <c r="R36" i="5"/>
  <c r="S36" i="5"/>
  <c r="R37" i="5"/>
  <c r="S37" i="5"/>
  <c r="R38" i="5"/>
  <c r="S38" i="5"/>
  <c r="R39" i="5"/>
  <c r="S39" i="5"/>
  <c r="R40" i="5"/>
  <c r="S40" i="5"/>
  <c r="R41" i="5"/>
  <c r="S41" i="5"/>
  <c r="R42" i="5"/>
  <c r="S42" i="5"/>
  <c r="R43" i="5"/>
  <c r="S43" i="5"/>
  <c r="R44" i="5"/>
  <c r="S44" i="5"/>
  <c r="R45" i="5"/>
  <c r="S45" i="5"/>
  <c r="R46" i="5"/>
  <c r="S46" i="5"/>
  <c r="R47" i="5"/>
  <c r="S47" i="5"/>
  <c r="R48" i="5"/>
  <c r="S48" i="5"/>
  <c r="R49" i="5"/>
  <c r="S49" i="5"/>
  <c r="R50" i="5"/>
  <c r="S50" i="5"/>
  <c r="R51" i="5"/>
  <c r="S51" i="5"/>
  <c r="R52" i="5"/>
  <c r="S52" i="5"/>
  <c r="R53" i="5"/>
  <c r="S53" i="5"/>
  <c r="R54" i="5"/>
  <c r="S54" i="5"/>
  <c r="R55" i="5"/>
  <c r="S55" i="5"/>
  <c r="R56" i="5"/>
  <c r="S56" i="5"/>
  <c r="R57" i="5"/>
  <c r="S57" i="5"/>
  <c r="R58" i="5"/>
  <c r="S58" i="5"/>
  <c r="R59" i="5"/>
  <c r="S59" i="5"/>
  <c r="R10" i="5"/>
  <c r="U90" i="5" l="1"/>
  <c r="U88" i="5"/>
  <c r="U80" i="5"/>
  <c r="U76" i="5"/>
  <c r="U74" i="5"/>
  <c r="U72" i="5"/>
  <c r="U70" i="5"/>
  <c r="U68" i="5"/>
  <c r="U66" i="5"/>
  <c r="U64" i="5"/>
  <c r="U62" i="5"/>
  <c r="U205" i="5"/>
  <c r="U181" i="5"/>
  <c r="U179" i="5"/>
  <c r="U177" i="5"/>
  <c r="U175" i="5"/>
  <c r="U173" i="5"/>
  <c r="U171" i="5"/>
  <c r="U167" i="5"/>
  <c r="U161" i="5"/>
  <c r="U159" i="5"/>
  <c r="U155" i="5"/>
  <c r="U202" i="5"/>
  <c r="U182" i="5"/>
  <c r="U170" i="5"/>
  <c r="U168" i="5"/>
  <c r="U166" i="5"/>
  <c r="U154" i="5"/>
  <c r="U146" i="5"/>
  <c r="U134" i="5"/>
  <c r="U128" i="5"/>
  <c r="U126" i="5"/>
  <c r="U124" i="5"/>
  <c r="U122" i="5"/>
  <c r="U120" i="5"/>
  <c r="U118" i="5"/>
  <c r="U102" i="5"/>
  <c r="U100" i="5"/>
  <c r="U98" i="5"/>
  <c r="U86" i="5"/>
  <c r="U203" i="5"/>
  <c r="U129" i="5"/>
  <c r="U113" i="5"/>
  <c r="U111" i="5"/>
  <c r="U204" i="5"/>
  <c r="U201" i="5"/>
  <c r="U187" i="5"/>
  <c r="U153" i="5"/>
  <c r="U151" i="5"/>
  <c r="U149" i="5"/>
  <c r="U147" i="5"/>
  <c r="U141" i="5"/>
  <c r="U139" i="5"/>
  <c r="U193" i="5"/>
  <c r="U103" i="5"/>
  <c r="U93" i="5"/>
  <c r="U91" i="5"/>
  <c r="U89" i="5"/>
  <c r="U87" i="5"/>
  <c r="U198" i="5"/>
  <c r="U196" i="5"/>
  <c r="U189" i="5"/>
  <c r="U199" i="5"/>
  <c r="U191" i="5"/>
  <c r="U29" i="5"/>
  <c r="U140" i="5"/>
  <c r="U135" i="5"/>
  <c r="U123" i="5"/>
  <c r="U125" i="5"/>
  <c r="U176" i="5"/>
  <c r="U174" i="5"/>
  <c r="U172" i="5"/>
  <c r="U119" i="5"/>
  <c r="U109" i="5"/>
  <c r="U107" i="5"/>
  <c r="U105" i="5"/>
  <c r="U160" i="5"/>
  <c r="U152" i="5"/>
  <c r="U77" i="5"/>
  <c r="U75" i="5"/>
  <c r="U69" i="5"/>
  <c r="U67" i="5"/>
  <c r="U65" i="5"/>
  <c r="U61" i="5"/>
  <c r="U206" i="5"/>
  <c r="U194" i="5"/>
  <c r="U190" i="5"/>
  <c r="U188" i="5"/>
  <c r="U138" i="5"/>
  <c r="U136" i="5"/>
  <c r="U186" i="5"/>
  <c r="U184" i="5"/>
  <c r="U207" i="5"/>
  <c r="U116" i="5"/>
  <c r="U114" i="5"/>
  <c r="U112" i="5"/>
  <c r="U108" i="5"/>
  <c r="U106" i="5"/>
  <c r="U104" i="5"/>
  <c r="U157" i="5"/>
  <c r="U197" i="5"/>
  <c r="U169" i="5"/>
  <c r="U137" i="5"/>
  <c r="U101" i="5"/>
  <c r="U99" i="5"/>
  <c r="U97" i="5"/>
  <c r="U95" i="5"/>
  <c r="U78" i="5"/>
  <c r="U84" i="5"/>
  <c r="U180" i="5"/>
  <c r="U178" i="5"/>
  <c r="U200" i="5"/>
  <c r="U185" i="5"/>
  <c r="U208" i="5"/>
  <c r="U156" i="5"/>
  <c r="U158" i="5"/>
  <c r="U57" i="5"/>
  <c r="U165" i="5"/>
  <c r="U163" i="5"/>
  <c r="U133" i="5"/>
  <c r="U131" i="5"/>
  <c r="U127" i="5"/>
  <c r="U110" i="5"/>
  <c r="U142" i="5"/>
  <c r="U60" i="5"/>
  <c r="U192" i="5"/>
  <c r="U40" i="5"/>
  <c r="U82" i="5"/>
  <c r="U121" i="5"/>
  <c r="U85" i="5"/>
  <c r="U83" i="5"/>
  <c r="U81" i="5"/>
  <c r="U79" i="5"/>
  <c r="U209" i="5"/>
  <c r="U117" i="5"/>
  <c r="U115" i="5"/>
  <c r="U92" i="5"/>
  <c r="U73" i="5"/>
  <c r="U164" i="5"/>
  <c r="U162" i="5"/>
  <c r="U145" i="5"/>
  <c r="U132" i="5"/>
  <c r="U130" i="5"/>
  <c r="U71" i="5"/>
  <c r="U63" i="5"/>
  <c r="U195" i="5"/>
  <c r="U143" i="5"/>
  <c r="U45" i="5"/>
  <c r="U17" i="5"/>
  <c r="U54" i="5"/>
  <c r="U50" i="5"/>
  <c r="U22" i="5"/>
  <c r="U51" i="5"/>
  <c r="U24" i="5"/>
  <c r="U41" i="5"/>
  <c r="U59" i="5"/>
  <c r="U19" i="5"/>
  <c r="U38" i="5"/>
  <c r="U34" i="5"/>
  <c r="U30" i="5"/>
  <c r="U27" i="5"/>
  <c r="U37" i="5"/>
  <c r="U48" i="5"/>
  <c r="U26" i="5"/>
  <c r="U15" i="5"/>
  <c r="U55" i="5"/>
  <c r="U44" i="5"/>
  <c r="U33" i="5"/>
  <c r="U18" i="5"/>
  <c r="U58" i="5"/>
  <c r="U47" i="5"/>
  <c r="U36" i="5"/>
  <c r="U25" i="5"/>
  <c r="U14" i="5"/>
  <c r="U43" i="5"/>
  <c r="U32" i="5"/>
  <c r="U21" i="5"/>
  <c r="U39" i="5"/>
  <c r="U28" i="5"/>
  <c r="U46" i="5"/>
  <c r="U35" i="5"/>
  <c r="U13" i="5"/>
  <c r="U42" i="5"/>
  <c r="U31" i="5"/>
  <c r="U53" i="5"/>
  <c r="U20" i="5"/>
  <c r="U12" i="5"/>
  <c r="U23" i="5"/>
  <c r="U49" i="5"/>
  <c r="U16" i="5"/>
  <c r="U56" i="5"/>
  <c r="U52" i="5"/>
  <c r="U11" i="5"/>
  <c r="B21" i="9" l="1"/>
  <c r="K1185" i="2" l="1" a="1"/>
  <c r="K1185" i="2" s="1"/>
  <c r="U10" i="5"/>
  <c r="D6" i="5" l="1"/>
  <c r="D4" i="5" l="1"/>
  <c r="C22" i="3" s="1"/>
  <c r="C23" i="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<sst xmlns="http://schemas.openxmlformats.org/spreadsheetml/2006/main" count="5134" uniqueCount="3868">
  <si>
    <t>Document Purpose</t>
  </si>
  <si>
    <t>Programme</t>
  </si>
  <si>
    <t>Cyber Security Improvement Programme</t>
  </si>
  <si>
    <t>Document Record ID Key</t>
  </si>
  <si>
    <t>Sub-Prog / Project</t>
  </si>
  <si>
    <t>Prog. Director</t>
  </si>
  <si>
    <t>Status</t>
  </si>
  <si>
    <t>Beta</t>
  </si>
  <si>
    <t>Owner</t>
  </si>
  <si>
    <t>Version</t>
  </si>
  <si>
    <t>Author</t>
  </si>
  <si>
    <t>Version Date</t>
  </si>
  <si>
    <t>Copyright © 2018, Health and Social Care Information Centre. NHS Digital is the trading name of the Health and Social Care Information Centre.All Rights Reserved.</t>
  </si>
  <si>
    <t>Introduction</t>
  </si>
  <si>
    <t>Step 1:</t>
  </si>
  <si>
    <t>Lead Contact Name</t>
  </si>
  <si>
    <t>Lead Contact Email Address</t>
  </si>
  <si>
    <t>Step 2:</t>
  </si>
  <si>
    <t>Select from Drop Down</t>
  </si>
  <si>
    <t>Organisation Type</t>
  </si>
  <si>
    <t>Region</t>
  </si>
  <si>
    <t>Governing Organisation</t>
  </si>
  <si>
    <t>Organisation Name</t>
  </si>
  <si>
    <t>Step 3:</t>
  </si>
  <si>
    <t>Field Header</t>
  </si>
  <si>
    <t>Description</t>
  </si>
  <si>
    <t>Type</t>
  </si>
  <si>
    <t>Drop down list</t>
  </si>
  <si>
    <t>If "Other", name of Supplier</t>
  </si>
  <si>
    <t>Free Text</t>
  </si>
  <si>
    <t>Volume of Data</t>
  </si>
  <si>
    <t>Data Hosting</t>
  </si>
  <si>
    <t>Data Availability</t>
  </si>
  <si>
    <t>Guidance</t>
  </si>
  <si>
    <t>Key:</t>
  </si>
  <si>
    <t>Drop down options</t>
  </si>
  <si>
    <t>Free text field</t>
  </si>
  <si>
    <t>Incomplete Submission</t>
  </si>
  <si>
    <t>Number</t>
  </si>
  <si>
    <t>Conditional Formatting</t>
  </si>
  <si>
    <t>Missing Fields</t>
  </si>
  <si>
    <t>Incomplete</t>
  </si>
  <si>
    <t>Organisations</t>
  </si>
  <si>
    <t>Partner Organisations</t>
  </si>
  <si>
    <t>Unique suppliers</t>
  </si>
  <si>
    <t>Score</t>
  </si>
  <si>
    <t>Arms Length Body</t>
  </si>
  <si>
    <t>East of England (Y61)</t>
  </si>
  <si>
    <t>NHS BEDFORDSHIRE, LUTON AND MILTON KEYNES INTEGRATED CARE BOARD (QHG)</t>
  </si>
  <si>
    <t>Bedford Borough Council (625)</t>
  </si>
  <si>
    <t>OTHER</t>
  </si>
  <si>
    <t>Other</t>
  </si>
  <si>
    <t>Central Bedfordshire Council (626)</t>
  </si>
  <si>
    <t>Luton Borough Council (611)</t>
  </si>
  <si>
    <t>101 DATA SOLUTIONS</t>
  </si>
  <si>
    <t>Milton Keynes Council (613)</t>
  </si>
  <si>
    <t>10TO8 LTD</t>
  </si>
  <si>
    <t>Buckinghamshire Council (916)</t>
  </si>
  <si>
    <t>247 TIME</t>
  </si>
  <si>
    <t>Bedfordshire Hospitals NHS Foundation Trust (RC9)</t>
  </si>
  <si>
    <t>2IC LIMITED</t>
  </si>
  <si>
    <t>Milton Keynes University Hospital NHS Foundation Trust (RD8)</t>
  </si>
  <si>
    <t>2ITESTING (SCOTLAND)</t>
  </si>
  <si>
    <t>Cambridgeshire Community Services NHS Trust (RYV)</t>
  </si>
  <si>
    <t>2SN HEALTHCARE LTD (C1M0P)</t>
  </si>
  <si>
    <t>Integrated Care Board</t>
  </si>
  <si>
    <t>Central and North West London NHS Foundation Trust (RV3)</t>
  </si>
  <si>
    <t>31G LTD</t>
  </si>
  <si>
    <t>East of England Ambulance Service NHS Trust (RYC)</t>
  </si>
  <si>
    <t>3C TECHNOLOGY</t>
  </si>
  <si>
    <t>NHS Trust</t>
  </si>
  <si>
    <t>East London NHS Foundation Trust (RWK)</t>
  </si>
  <si>
    <t>3M SECURITY PRINTING AND SYSTEMS LIMITED</t>
  </si>
  <si>
    <t>South Central Ambulance Service NHS Foundation Trust (RYE)</t>
  </si>
  <si>
    <t>3TC SOFTWARE</t>
  </si>
  <si>
    <t>Pharmacy</t>
  </si>
  <si>
    <t>3VEREST</t>
  </si>
  <si>
    <t>4IMPRINT DIRECT</t>
  </si>
  <si>
    <t>NHS CAMBRIDGESHIRE AND PETERBOROUGH INTEGRATED CARE BOARD (QUE)</t>
  </si>
  <si>
    <t>Cambridgeshire County Council (623)</t>
  </si>
  <si>
    <t>4NET TECHNOLOGIES</t>
  </si>
  <si>
    <t>Peterborough City Council (624)</t>
  </si>
  <si>
    <t>4S INFORMATION SYSTEMS</t>
  </si>
  <si>
    <t>Hertfordshire County Council (606)</t>
  </si>
  <si>
    <t>6B DIGITAL</t>
  </si>
  <si>
    <t>Cambridge University Hospitals NHS Foundation Trust (RGT)</t>
  </si>
  <si>
    <t>8X8 UK</t>
  </si>
  <si>
    <t>Cambridgeshire and Peterborough NHS Foundation Trust (RT1)</t>
  </si>
  <si>
    <t>A N COMPUTING LTD</t>
  </si>
  <si>
    <t>A SOMERVILLE</t>
  </si>
  <si>
    <t>North West Anglia NHS Foundation Trust (RGN)</t>
  </si>
  <si>
    <t>A.C. TELECOM</t>
  </si>
  <si>
    <t>Infrastructure</t>
  </si>
  <si>
    <t>Royal Papworth Hospital NHS Foundation Trust (RGM)</t>
  </si>
  <si>
    <t>A.MUSING</t>
  </si>
  <si>
    <t>ABBOTT LABORATORIES LIMITED</t>
  </si>
  <si>
    <t>ABILITY SMART</t>
  </si>
  <si>
    <t>ABLE CLEANING AND HYGIENE SUPPLIES</t>
  </si>
  <si>
    <t>NHS HERTFORDSHIRE AND WEST ESSEX INTEGRATED CARE BOARD (QM7)</t>
  </si>
  <si>
    <t>ABLE ID</t>
  </si>
  <si>
    <t>Essex County Council (620)</t>
  </si>
  <si>
    <t>ABLYSS CMS</t>
  </si>
  <si>
    <t>Hertfordshire Partnership University NHS Foundation Trust (RWR)</t>
  </si>
  <si>
    <t>ABOUT FACE SOLUTIONS</t>
  </si>
  <si>
    <t>Essex Partnership University NHS Foundation Trust (R1L)</t>
  </si>
  <si>
    <t>ABOVE DIFFERENCE</t>
  </si>
  <si>
    <t>Hertfordshire Community NHS Trust (RY4)</t>
  </si>
  <si>
    <t>ABZORB SYSTEMS LTD</t>
  </si>
  <si>
    <t>East and North Hertfordshire NHS Trust (RWH)</t>
  </si>
  <si>
    <t>AC SOLUTIONS INTERNATIONAL LTD</t>
  </si>
  <si>
    <t>The Princess Alexandra Hospital NHS Trust (RQW)</t>
  </si>
  <si>
    <t>ACANA SUPPLIES</t>
  </si>
  <si>
    <t>West Hertfordshire Teaching Hospitals NHS Trust (RWG)</t>
  </si>
  <si>
    <t>ACCELLION PTE</t>
  </si>
  <si>
    <t>Central London Community Healthcare NHS Trust (RYE)</t>
  </si>
  <si>
    <t>ACCENDA LIMITED</t>
  </si>
  <si>
    <t>ACCESS</t>
  </si>
  <si>
    <t>ACCESS COMPUTER CONSULTING PLC</t>
  </si>
  <si>
    <t>NHS MID AND SOUTH ESSEX INTEGRATED CARE BOARD (QH8)</t>
  </si>
  <si>
    <t>Southend-on-Sea Borough Council (621)</t>
  </si>
  <si>
    <t>ACCESS GROUP</t>
  </si>
  <si>
    <t>Thurrock Council (622)</t>
  </si>
  <si>
    <t>ACCESS SKILLS</t>
  </si>
  <si>
    <t>Mid and South Essex NHS Foundation Trust (RAJ)</t>
  </si>
  <si>
    <t>ACCESS UK LTD</t>
  </si>
  <si>
    <t>ACCURAY  EUROPE SAS</t>
  </si>
  <si>
    <t>North East London NHS Foundation Trust (RAT)</t>
  </si>
  <si>
    <t>ACF TECHNOLOGIES</t>
  </si>
  <si>
    <t>ACJ COMPUTER SERVICES</t>
  </si>
  <si>
    <t>ACORN PRESS SWINDON LTD</t>
  </si>
  <si>
    <t>NHS NORFOLK AND WAVENEY INTEGRATED CARE BOARD (QMM)</t>
  </si>
  <si>
    <t>Norfolk County Council (607)</t>
  </si>
  <si>
    <t>ACS SYSTEMS UK</t>
  </si>
  <si>
    <t>Suffolk County Council (609)</t>
  </si>
  <si>
    <t>ACTAPRINT</t>
  </si>
  <si>
    <t>James Paget University Hospitals NHS Foundation Trust (RGP)</t>
  </si>
  <si>
    <t>ACTIVE COMMUNICATIONS</t>
  </si>
  <si>
    <t>Norfolk and Norwich University Hospitals NHS Foundation Trust (RM1)</t>
  </si>
  <si>
    <t>ACTIVE TAGGING</t>
  </si>
  <si>
    <t>The Queen Elizabeth Hospital, King's Lynn, NHS Foundation Trust (RCX)</t>
  </si>
  <si>
    <t>Norfolk Community Health and Care NHS Trust (RY3)</t>
  </si>
  <si>
    <t>ACUITY BUSINESS SOLUTIONS LTD</t>
  </si>
  <si>
    <t>Norfolk and Suffolk NHS Foundation Trust (RMY)</t>
  </si>
  <si>
    <t>ACUITY LAW</t>
  </si>
  <si>
    <t>ACUMENTICE</t>
  </si>
  <si>
    <t>ADA DIGITAL HEALTH LTD</t>
  </si>
  <si>
    <t>ADAPTIVE COMMUNICATION SOLUTIONS LTD</t>
  </si>
  <si>
    <t>NHS SUFFOLK AND NORTH EAST ESSEX INTEGRATED CARE BOARD (QJG)</t>
  </si>
  <si>
    <t>ADELPHI GROUP</t>
  </si>
  <si>
    <t>ADELPHI TUBES</t>
  </si>
  <si>
    <t>West Suffolk NHS Foundation Trust (RGR)</t>
  </si>
  <si>
    <t>ADEPT TECHNOLOGY GROUP PLC DATRIX</t>
  </si>
  <si>
    <t>East Suffolk and North Essex NHS Foundation Trust (RDE)</t>
  </si>
  <si>
    <t>ADEPT TELECOM PLC</t>
  </si>
  <si>
    <t>ADLIB AUDIO LTD</t>
  </si>
  <si>
    <t>ADMINCONTROL AS</t>
  </si>
  <si>
    <t>ADOBE SYSTEMS SOFTWARE IRELAND</t>
  </si>
  <si>
    <t>ADVANCE CHANGE</t>
  </si>
  <si>
    <t>ADVANCE GROUP</t>
  </si>
  <si>
    <t>London (Y56)</t>
  </si>
  <si>
    <t>NHS NORTH CENTRAL LONDON INTEGRATED CARE BOARD (QMJ)</t>
  </si>
  <si>
    <t>London Borough of Barnet (717)</t>
  </si>
  <si>
    <t>London Borough of Camden (702)</t>
  </si>
  <si>
    <t>ADVANCED ACCELERATOR APPLICATIONS (UK &amp; IRELAND) LIMITED</t>
  </si>
  <si>
    <t>London Borough of Enfield (723)</t>
  </si>
  <si>
    <t>London Borough of Haringey (724)</t>
  </si>
  <si>
    <t>London Borough of Islington (706)</t>
  </si>
  <si>
    <t>Barnet, Enfield and Haringey Mental Health NHS Trust (RRP)</t>
  </si>
  <si>
    <t>Camden and Islington NHS Foundation Trust (TAF)</t>
  </si>
  <si>
    <t>ADVANCED POWER TECHNOLOGY</t>
  </si>
  <si>
    <t>ADVANCED SIGNAL MONITORING LTD TA ASM</t>
  </si>
  <si>
    <t>Central London Community Healthcare NHS Trust (RYX)</t>
  </si>
  <si>
    <t>ADVANCED STERILIZATION PRODUCTS UK</t>
  </si>
  <si>
    <t>Moorfields Eye Hospital NHS Foundation Trust (RP6)</t>
  </si>
  <si>
    <t>ADVISEINC</t>
  </si>
  <si>
    <t>North Middlesex University Hospital NHS Trust (RAP)</t>
  </si>
  <si>
    <t>AEP INTERNATIONAL BV</t>
  </si>
  <si>
    <t>Royal Free London NHS Foundation Trust (RAL)</t>
  </si>
  <si>
    <t>AESKU. UK</t>
  </si>
  <si>
    <t>Royal National Orthopaedic Hospital NHS Trust (RAN)</t>
  </si>
  <si>
    <t>AETHER MEDICAL GASES</t>
  </si>
  <si>
    <t>Tavistock and Portman NHS Foundation Trust (RNK)</t>
  </si>
  <si>
    <t>AFD SOFTWARE</t>
  </si>
  <si>
    <t>University College London Hospitals NHS Foundation Trust (RRV)</t>
  </si>
  <si>
    <t>AFFINITY DIGITAL (TECHNOLOGY) LTD</t>
  </si>
  <si>
    <t>London Ambulance Service NHS Trust (RRU)</t>
  </si>
  <si>
    <t>AGFA FINANCE</t>
  </si>
  <si>
    <t>Great Ormond Street Hospital for Children NHS Foundation Trust (RP4)</t>
  </si>
  <si>
    <t>Whittington Health NHS Trust (RKE)</t>
  </si>
  <si>
    <t>NHS NORTH EAST LONDON INTEGRATED CARE BOARD (QMF)</t>
  </si>
  <si>
    <t>London Borough of Barking and Dagenham (716)</t>
  </si>
  <si>
    <t>Corporation of the City of London (714)</t>
  </si>
  <si>
    <t>London Borough of Hackney (704)</t>
  </si>
  <si>
    <t>London Borough of Havering (726)</t>
  </si>
  <si>
    <t>London Borough of Newham Council (731)</t>
  </si>
  <si>
    <t>London Borough of Redbridge Council (732)</t>
  </si>
  <si>
    <t>London Borough of Tower Hamlets Council (711)</t>
  </si>
  <si>
    <t>London Borough of Waltham Forest Council (735)</t>
  </si>
  <si>
    <t>Barking, Havering and Redbridge University Hospitals NHS Trust (RF4)</t>
  </si>
  <si>
    <t>Barts Health NHS Trust (R1H)</t>
  </si>
  <si>
    <t>AGILE WORKFORCE SERVICES</t>
  </si>
  <si>
    <t>AGILENT TECHNOLOGIES LDA UK LIMITED</t>
  </si>
  <si>
    <t>Homerton Healthcare NHS Foundation Trust (RQX)</t>
  </si>
  <si>
    <t>AGILICO GROUP LIMITED</t>
  </si>
  <si>
    <t>AGILISYS LTD</t>
  </si>
  <si>
    <t>AGITO GROUP</t>
  </si>
  <si>
    <t>AGS TECH LIMITED</t>
  </si>
  <si>
    <t>AGX HOLDING</t>
  </si>
  <si>
    <t>NHS NORTH WEST LONDON INTEGRATED CARE BOARD (QRV)</t>
  </si>
  <si>
    <t>London Borough of Brent (719)</t>
  </si>
  <si>
    <t>AHLC SOLUTIONS</t>
  </si>
  <si>
    <t>London Borough of Harrow (725)</t>
  </si>
  <si>
    <t>AHSN</t>
  </si>
  <si>
    <t>London Borough of Hillingdon (727)</t>
  </si>
  <si>
    <t>AIDENCE B.V</t>
  </si>
  <si>
    <t>London Borough of Hounslow (728)</t>
  </si>
  <si>
    <t>Royal Borough of Kensington and Chelsea (707)</t>
  </si>
  <si>
    <t>AIDOC MEDICAL LTD</t>
  </si>
  <si>
    <t>London Borough of Hammersmith and Fulham (705)</t>
  </si>
  <si>
    <t>AIMEDIADATA</t>
  </si>
  <si>
    <t>London Borough of Ealing (722)</t>
  </si>
  <si>
    <t>AIMES MANAGEMENT SERVICES</t>
  </si>
  <si>
    <t>Westminster City Council (713)</t>
  </si>
  <si>
    <t>AIR SENTRY</t>
  </si>
  <si>
    <t>West London NHS Trust (RKL)</t>
  </si>
  <si>
    <t>AIRBOX SYSTEMS</t>
  </si>
  <si>
    <t>AIRE LOGIC</t>
  </si>
  <si>
    <t>Chelsea and Westminster Hospital NHS Foundation Trust (RQM)</t>
  </si>
  <si>
    <t>AIRSLIE</t>
  </si>
  <si>
    <t>London North West  University Healthcare NHS Trust (R1K)</t>
  </si>
  <si>
    <t>AIRWAVE EUROPE LTD</t>
  </si>
  <si>
    <t>The Hillingdon Hospitals NHS Foundation Trust (RAS)</t>
  </si>
  <si>
    <t>AJ SPINKS LTD</t>
  </si>
  <si>
    <t>Imperial College Healthcare NHS Trust (RYJ)</t>
  </si>
  <si>
    <t>AJP NETWORKING</t>
  </si>
  <si>
    <t>AKUMEN LTD (8JL76)</t>
  </si>
  <si>
    <t>ALARM RADIO MONITORING</t>
  </si>
  <si>
    <t>ALBERT HEALTH LIMITED (X9R6J)</t>
  </si>
  <si>
    <t>NHS SOUTH EAST LONDON INTEGRATED CARE BOARD (QKK)</t>
  </si>
  <si>
    <t>London Borough of Bexley (718)</t>
  </si>
  <si>
    <t>London Borough of Bromley (720)</t>
  </si>
  <si>
    <t>Royal Borough of Greenwich (703)</t>
  </si>
  <si>
    <t>ALCOVE LIMITED</t>
  </si>
  <si>
    <t>London Borough of Lambeth Council (708)</t>
  </si>
  <si>
    <t>ALEMBA LTD</t>
  </si>
  <si>
    <t>London Borough of Lewisham Council (709)</t>
  </si>
  <si>
    <t>ALERTIVE LIMITED</t>
  </si>
  <si>
    <t>London Borough of Southwark Council (710)</t>
  </si>
  <si>
    <t>ALERTSYSTEMS</t>
  </si>
  <si>
    <t>King's College Hospital NHS Foundation Trust (RJZ)</t>
  </si>
  <si>
    <t>ALGORICA LTD</t>
  </si>
  <si>
    <t>Guy's and St Thomas' NHS Foundation Trust (RJ1)</t>
  </si>
  <si>
    <t>ALIVE WITH IDEAS</t>
  </si>
  <si>
    <t>Lewisham and Greenwich NHS Trust (RJ2)</t>
  </si>
  <si>
    <t>ALL BATTERIES UK</t>
  </si>
  <si>
    <t>South London and Maudsley NHS Foundation Trust (RV5)</t>
  </si>
  <si>
    <t>ALLFLOW PUMPS AND PUMP SYSTEMS</t>
  </si>
  <si>
    <t>Oxleas NHS Foundation Trust (RPG)</t>
  </si>
  <si>
    <t>ALLIANCE ONLINE</t>
  </si>
  <si>
    <t>ALLIED PUBLICITY SERVICES (MANCHESTER)</t>
  </si>
  <si>
    <t>ALLMANHALL LTD</t>
  </si>
  <si>
    <t>NHS SOUTH WEST LONDON INTEGRATED CARE BOARD (QWE)</t>
  </si>
  <si>
    <t>London Borough of Croydon (721)</t>
  </si>
  <si>
    <t>ALLOY SOFTWARE INCORPORATED</t>
  </si>
  <si>
    <t>Royal Borough of Kingston-Upon-Thames Council (729)</t>
  </si>
  <si>
    <t>London Borough of Merton Council (730)</t>
  </si>
  <si>
    <t>ALLY LABS</t>
  </si>
  <si>
    <t>London Borough of Richmond Upon Thames Council (733)</t>
  </si>
  <si>
    <t>ALPHA HEALTHGROUP LTD</t>
  </si>
  <si>
    <t>London Borough of Sutton Council (734)</t>
  </si>
  <si>
    <t>ALPHALAKE TECHNOLOGIES LIMITED</t>
  </si>
  <si>
    <t>London Borough of Wandsworth (712)</t>
  </si>
  <si>
    <t>Croydon Health Services NHS Trust (RJ6)</t>
  </si>
  <si>
    <t>Epsom and St Helier University Hospitals NHS Trust (RVR)</t>
  </si>
  <si>
    <t>ALTIATECH</t>
  </si>
  <si>
    <t>Kingston Hospital NHS Foundation Trust (RAX)</t>
  </si>
  <si>
    <t>ALTO DIGITAL NETWORKS</t>
  </si>
  <si>
    <t>St George's University Hospitals NHS Foundation Trust (RJ7)</t>
  </si>
  <si>
    <t>ALTURA</t>
  </si>
  <si>
    <t>South West London and St George's Mental Health NHS Trust (RQY)</t>
  </si>
  <si>
    <t>AMAZON (EXCLUDING WEB SERVICES)</t>
  </si>
  <si>
    <t>AMBINET SOFTWARE</t>
  </si>
  <si>
    <t>Hounslow and Richmond Community Healthcare NHS Trust (RY9)</t>
  </si>
  <si>
    <t>AMECAL</t>
  </si>
  <si>
    <t>The Royal Marsden NHS Foundation Trust (RPY)</t>
  </si>
  <si>
    <t>AMERICAN WELL CORPORATION UK LIMITED</t>
  </si>
  <si>
    <t>AMETHYST RISK MANAGEMENT LTD</t>
  </si>
  <si>
    <t>AMG MEDTECH</t>
  </si>
  <si>
    <t>AMICUS ITS</t>
  </si>
  <si>
    <t>AMPLITUDE CLINICAL SERVICES</t>
  </si>
  <si>
    <t>Midlands (Y60)</t>
  </si>
  <si>
    <t>NHS BIRMINGHAM AND SOLIHULL INTEGRATED CARE BOARD (QHL)</t>
  </si>
  <si>
    <t>Solihull Metropolitan Borough Council (410)</t>
  </si>
  <si>
    <t>AMRAY MEDICAL</t>
  </si>
  <si>
    <t>Birmingham City Council (406)</t>
  </si>
  <si>
    <t>AMS INTERNATIONAL</t>
  </si>
  <si>
    <t>Birmingham Women's and Children's NHS Foundation Trust (RQ3)</t>
  </si>
  <si>
    <t>AN SECURITY SERVICES</t>
  </si>
  <si>
    <t>University Hospitals Birmingham NHS Foundation Trust (RRK)</t>
  </si>
  <si>
    <t>ANCORIS LIMITED</t>
  </si>
  <si>
    <t>The Royal Orthopaedic Hospital NHS Foundation Trust (RRJ)</t>
  </si>
  <si>
    <t>ANDIGITAL LIMITED</t>
  </si>
  <si>
    <t>Birmingham and Solihull Mental Health NHS Foundation Trust (RXT)</t>
  </si>
  <si>
    <t>ANDROMEDA SOLUTIONS</t>
  </si>
  <si>
    <t>Birmingham Community Healthcare NHS Foundation Trust (RYW)</t>
  </si>
  <si>
    <t>ANGEL HEALTHCARE SOLUTIONS LTD</t>
  </si>
  <si>
    <t>Sandwell and West Birmingham Hospitals NHS Trust (RXK)</t>
  </si>
  <si>
    <t>ANGLIAN WATER</t>
  </si>
  <si>
    <t>West Midlands Ambulance Service University NHS Foundation Trust (RYA)</t>
  </si>
  <si>
    <t>ANNALISE-AI UK LTD</t>
  </si>
  <si>
    <t>ANNODATA</t>
  </si>
  <si>
    <t>ANOVA TECHNOLOGY</t>
  </si>
  <si>
    <t>NHS BLACK COUNTRY INTEGRATED CARE BOARD (QUA)</t>
  </si>
  <si>
    <t>ANS GROUP</t>
  </si>
  <si>
    <t>Walsall Metropolitan Borough Council (411)</t>
  </si>
  <si>
    <t>ANSWER DIGITAL</t>
  </si>
  <si>
    <t>Dudley Metropolitan Borough Council (408)</t>
  </si>
  <si>
    <t>ANT TELECOMMUNICATIONS</t>
  </si>
  <si>
    <t>Sandwell Metropolitan Borough Council (409)</t>
  </si>
  <si>
    <t>ANTHROPOS</t>
  </si>
  <si>
    <t>City of Wolverhampton Council (412)</t>
  </si>
  <si>
    <t>ANYWHERE CARE</t>
  </si>
  <si>
    <t>The Royal Wolverhampton NHS Trust (RL4)</t>
  </si>
  <si>
    <t>ANYWHERE SIM</t>
  </si>
  <si>
    <t>Walsall Healthcare NHS Trust (RBK)</t>
  </si>
  <si>
    <t>AOB FINANCIAL SOLUTIONS</t>
  </si>
  <si>
    <t>The Dudley Group NHS Foundation Trust (RNA)</t>
  </si>
  <si>
    <t>Black Country Healthcare NHS Foundation Trust (TAJ)</t>
  </si>
  <si>
    <t>APIRA LIMITED</t>
  </si>
  <si>
    <t>Dudley Integrated Health and Care NHS Trust (RYK)</t>
  </si>
  <si>
    <t>APOGEE CORP</t>
  </si>
  <si>
    <t>APPLE (UK) LTD</t>
  </si>
  <si>
    <t>APPLIED HEALTHCARE SOLUTIONS LIMITED (8JQ68)</t>
  </si>
  <si>
    <t>APRIOMED</t>
  </si>
  <si>
    <t>NHS COVENTRY AND WARWICKSHIRE INTEGRATED CARE BOARD (QWU)</t>
  </si>
  <si>
    <t>Coventry City Council (407)</t>
  </si>
  <si>
    <t>APROBRIUM LTD (LEXACOM)</t>
  </si>
  <si>
    <t>Warwickshire County Council (404)</t>
  </si>
  <si>
    <t>APS GROUP</t>
  </si>
  <si>
    <t>Coventry and Warwickshire Partnership NHS Trust (RYG)</t>
  </si>
  <si>
    <t>APT SKIDATA</t>
  </si>
  <si>
    <t>George Eliot Hospital NHS Trust (RLT)</t>
  </si>
  <si>
    <t>APTVISION LIMITED</t>
  </si>
  <si>
    <t>South Warwickshire University NHS Foundation Trust (RJC)</t>
  </si>
  <si>
    <t>AQUAPOINT COMPUTERS</t>
  </si>
  <si>
    <t>University Hospitals Coventry and Warwickshire NHS Trust (RKB)</t>
  </si>
  <si>
    <t>ARCA RESOURCING</t>
  </si>
  <si>
    <t>ARDENS (HAMPSHIRE)</t>
  </si>
  <si>
    <t>ARDENS EMIS</t>
  </si>
  <si>
    <t>ARDENS WORKPLACE (SALISBURY)</t>
  </si>
  <si>
    <t>NHS DERBY AND DERBYSHIRE INTEGRATED CARE BOARD (QJ2)</t>
  </si>
  <si>
    <t>Derby City Council (507)</t>
  </si>
  <si>
    <t>Derbyshire County Council (506)</t>
  </si>
  <si>
    <t>ARDIA DIGITAL HEALTH LTD</t>
  </si>
  <si>
    <t>Chesterfield Royal Hospital NHS Foundation Trust (RFS)</t>
  </si>
  <si>
    <t>ARFAH FAROOQ</t>
  </si>
  <si>
    <t>University Hospitals of Derby and Burton NHS Foundation Trust (RTG)</t>
  </si>
  <si>
    <t>ARGON MEDICAL DEVICES UK</t>
  </si>
  <si>
    <t>Derbyshire Healthcare NHS Foundation Trust (RXM)</t>
  </si>
  <si>
    <t>ARIA MEDICAL</t>
  </si>
  <si>
    <t>Derbyshire Community Health Services NHS Foundation Trust (RY8)</t>
  </si>
  <si>
    <t>ARJOHUNTLEIGH UK</t>
  </si>
  <si>
    <t>East Midlands Ambulance Service NHS Trust (RX9)</t>
  </si>
  <si>
    <t>ARKIVUM LIMITED</t>
  </si>
  <si>
    <t>ARORA DIGITAL</t>
  </si>
  <si>
    <t>ARQUELLA</t>
  </si>
  <si>
    <t>NHS HEREFORDSHIRE AND WORCESTERSHIRE INTEGRATED CARE BOARD (QGH)</t>
  </si>
  <si>
    <t>Herefordshire Council (415)</t>
  </si>
  <si>
    <t>ARROW BUSINESS COMMUNICATIONS</t>
  </si>
  <si>
    <t>Worcestershire County Council (416)</t>
  </si>
  <si>
    <t>ARVI</t>
  </si>
  <si>
    <t>Wye Valley NHS Trust (RLQ)</t>
  </si>
  <si>
    <t>ASANA</t>
  </si>
  <si>
    <t>Worcestershire Acute Hospitals NHS Trust (RWP)</t>
  </si>
  <si>
    <t>ASCENSION-Q LIMITED</t>
  </si>
  <si>
    <t>ASCKEY DATA SERVICES</t>
  </si>
  <si>
    <t>Herefordshire and Worcestershire Health and Care NHS Trust (R1A)</t>
  </si>
  <si>
    <t>ASCOM UK</t>
  </si>
  <si>
    <t>ASCRIBE LTD TRADING AS EMIS HEALTH</t>
  </si>
  <si>
    <t>NHS LEICESTER, LEICESTERSHIRE AND RUTLAND INTEGRATED CARE BOARD (QK1)</t>
  </si>
  <si>
    <t>Leicestershire County Council (508)</t>
  </si>
  <si>
    <t>Rutland County Council (510)</t>
  </si>
  <si>
    <t>Leicester City Council (509)</t>
  </si>
  <si>
    <t>University Hospitals of Leicester NHS Trust (RWE)</t>
  </si>
  <si>
    <t>ASHBY GORMAN BAKER</t>
  </si>
  <si>
    <t>Leicestershire Partnership NHS Trust (RT5)</t>
  </si>
  <si>
    <t>ASHFORD AND ST PETER'S HOSPITALS (NHS) TRUST</t>
  </si>
  <si>
    <t>ASHFORDS LLP</t>
  </si>
  <si>
    <t>ASHLEY BLIND CONTRACTS</t>
  </si>
  <si>
    <t>ASHLEY FORMS</t>
  </si>
  <si>
    <t>NHS LINCOLNSHIRE INTEGRATED CARE BOARD (QJM)</t>
  </si>
  <si>
    <t>Lincolnshire County Council (503)</t>
  </si>
  <si>
    <t>ASITE SOLUTIONS</t>
  </si>
  <si>
    <t>Lincolnshire Community Health Services NHS Trust (RY5)</t>
  </si>
  <si>
    <t>ASPIRE TECHNOLOGY GROUP</t>
  </si>
  <si>
    <t>Lincolnshire Partnership NHS Foundation Trust (RP7)</t>
  </si>
  <si>
    <t>ASPIRICO</t>
  </si>
  <si>
    <t>United Lincolnshire Hospitals NHS Trust (RWD)</t>
  </si>
  <si>
    <t>ASSA ABLOY ENTRANCE SYSTEMS</t>
  </si>
  <si>
    <t>ASSISTA SOFTWARE</t>
  </si>
  <si>
    <t>ASSURED INFORMATION SYSTEMS LIMITED</t>
  </si>
  <si>
    <t>NHS NORTHAMPTONSHIRE INTEGRATED CARE BOARD (QPM)</t>
  </si>
  <si>
    <t>North Northamptonshire Council (Z9D4Z)</t>
  </si>
  <si>
    <t>ASTRAIA SOFTWARE UK</t>
  </si>
  <si>
    <t>West Northamptonshire Council (U6Q5Z)</t>
  </si>
  <si>
    <t>Kettering General Hospital NHS Foundation Trust (RNQ)</t>
  </si>
  <si>
    <t>ATLASSIAN PTY</t>
  </si>
  <si>
    <t>Northampton General Hospital NHS Trust (RNS)</t>
  </si>
  <si>
    <t>ATOS IT SERVICES UK</t>
  </si>
  <si>
    <t>Northamptonshire Healthcare NHS Foundation Trust (RP1)</t>
  </si>
  <si>
    <t>ATOS MEDICAL UK</t>
  </si>
  <si>
    <t>ATTAIN HEALTH MANAGEMENT SERVICES</t>
  </si>
  <si>
    <t>ATTEND ANYWHERE</t>
  </si>
  <si>
    <t>ATTENSI LTD</t>
  </si>
  <si>
    <t>NHS NOTTINGHAM AND NOTTINGHAMSHIRE INTEGRATED CARE BOARD (QT1)</t>
  </si>
  <si>
    <t>Nottinghamshire County Council (511)</t>
  </si>
  <si>
    <t>AUDIEBANT</t>
  </si>
  <si>
    <t>Nottingham City Council (512)</t>
  </si>
  <si>
    <t>Nottinghamshire Healthcare NHS Foundation Trust (RHA)</t>
  </si>
  <si>
    <t>AUDIT SYSTEMS</t>
  </si>
  <si>
    <t>Nottingham University Hospitals NHS Trust (RX1)</t>
  </si>
  <si>
    <t>AUDITUS</t>
  </si>
  <si>
    <t>Sherwood Forest Hospitals NHS Foundation Trust (RK5)</t>
  </si>
  <si>
    <t>AUGMENTED INSIGHTS</t>
  </si>
  <si>
    <t>AUTODATA PRODUCTS PLC</t>
  </si>
  <si>
    <t>Doncaster and Bassetlaw Teaching Hospitals NHS Foundation Trust (RP5)</t>
  </si>
  <si>
    <t>AUTOGENAI LTD</t>
  </si>
  <si>
    <t>AUTOLOMOUS LTD</t>
  </si>
  <si>
    <t>AUTOMATED MESSAGING SYSTEMS</t>
  </si>
  <si>
    <t>NHS SHROPSHIRE, TELFORD AND WREKIN INTEGRATED CARE BOARD (QOC)</t>
  </si>
  <si>
    <t>Shropshire Council (417)</t>
  </si>
  <si>
    <t>AUTOMATION ANYWHERE INC</t>
  </si>
  <si>
    <t>Telford &amp; Wrekin Council (418)</t>
  </si>
  <si>
    <t>AUTONOME</t>
  </si>
  <si>
    <t>Shrewsbury and Telford Hospital NHS Trust (RXW)</t>
  </si>
  <si>
    <t>AUTUMNA</t>
  </si>
  <si>
    <t>The Robert Jones and Agnes Hunt Orthopaedic Hospital NHS Foundation Trust (RL1)</t>
  </si>
  <si>
    <t>AUTUMNCARE</t>
  </si>
  <si>
    <t>Shropshire Community Health NHS Trust (R1D)</t>
  </si>
  <si>
    <t>AV2000 LTD</t>
  </si>
  <si>
    <t>Midlands Partnership NHS Foundation Trust (RRE)</t>
  </si>
  <si>
    <t>AVANTA UK</t>
  </si>
  <si>
    <t>AVANTE IT (UK) LIMITED</t>
  </si>
  <si>
    <t>AVENUE3 LIMITED</t>
  </si>
  <si>
    <t>AVMI KINLY</t>
  </si>
  <si>
    <t>NHS STAFFORDSHIRE AND STOKE-ON-TRENT INTEGRATED CARE BOARD (QNC)</t>
  </si>
  <si>
    <t>Stoke-on-Trent City Council (414)</t>
  </si>
  <si>
    <t>AVOIRA</t>
  </si>
  <si>
    <t>Staffordshire County Council (413)</t>
  </si>
  <si>
    <t>AXELA</t>
  </si>
  <si>
    <t>AXSYS TECHNOLOGY</t>
  </si>
  <si>
    <t>North Staffordshire Combined Healthcare NHS Trust (RLY)</t>
  </si>
  <si>
    <t>AZEUS UK</t>
  </si>
  <si>
    <t>University Hospitals of North Midlands NHS Trust (RJE)</t>
  </si>
  <si>
    <t>B2B WAVE</t>
  </si>
  <si>
    <t>BACK CARE SOLUTIONS</t>
  </si>
  <si>
    <t>National</t>
  </si>
  <si>
    <t>Care Quality Commission</t>
  </si>
  <si>
    <t>N/A</t>
  </si>
  <si>
    <t>BAI COMMUNICATIONS</t>
  </si>
  <si>
    <t>Health Research Authority</t>
  </si>
  <si>
    <t>BALLICOM</t>
  </si>
  <si>
    <t>Health Services Safety Investigations Body (HSSIB)</t>
  </si>
  <si>
    <t>BALMORAL SYSTEMS</t>
  </si>
  <si>
    <t>Human Fertilisation and Embryology Authority</t>
  </si>
  <si>
    <t>BANKSIDE SYSTEMS LTD</t>
  </si>
  <si>
    <t>Human Tissue Authority</t>
  </si>
  <si>
    <t>BANNER BUSINESS SERVICES</t>
  </si>
  <si>
    <t>Medicines &amp; Healthcare products Regulatory Agency</t>
  </si>
  <si>
    <t>BAR CODE DATA HEALTHCARE SOLUTIONS LIMITED</t>
  </si>
  <si>
    <t>National Institute for Health and Care Excellence (NICE)</t>
  </si>
  <si>
    <t>BARCLAYS MERCHANT SERVICES</t>
  </si>
  <si>
    <t>NHS Blood and Transplant</t>
  </si>
  <si>
    <t>BARCODE WAREHOUSE</t>
  </si>
  <si>
    <t>NHS Business Services Authority</t>
  </si>
  <si>
    <t>NHS Counter Fraud Authority</t>
  </si>
  <si>
    <t>BARKERS PRINT</t>
  </si>
  <si>
    <t>NHS England</t>
  </si>
  <si>
    <t>BARTEC TECHNOLOGIES</t>
  </si>
  <si>
    <t>NHS Resolution</t>
  </si>
  <si>
    <t>BASELINE SOFTWARE</t>
  </si>
  <si>
    <t>BATES IT</t>
  </si>
  <si>
    <t>Private Company</t>
  </si>
  <si>
    <t>BATES OFFICE SERVICES</t>
  </si>
  <si>
    <t>UK Health Security Agency</t>
  </si>
  <si>
    <t xml:space="preserve">Voluntary Organisation </t>
  </si>
  <si>
    <t>North East and Yorkshire (Y63)</t>
  </si>
  <si>
    <t>NHS HUMBER AND NORTH YORKSHIRE INTEGRATED CARE BOARD (QOQ)</t>
  </si>
  <si>
    <t>City of York Council (219)</t>
  </si>
  <si>
    <t>BCN GROUP LIMITED</t>
  </si>
  <si>
    <t>East Riding of Yorkshire Council (214)</t>
  </si>
  <si>
    <t>BCS - THE CHARTERED INSTITUTE FOR IT</t>
  </si>
  <si>
    <t>Hull City Council (215)</t>
  </si>
  <si>
    <t>BCS ELECTRICAL SERVICES</t>
  </si>
  <si>
    <t>North Lincolnshire Council (217)</t>
  </si>
  <si>
    <t>BDR TECHNICAL SOLUTIONS</t>
  </si>
  <si>
    <t>North East Lincolnshire Council (216)</t>
  </si>
  <si>
    <t>BDR VOICE &amp; DATA SOLUTIONS LIMITED</t>
  </si>
  <si>
    <t>North Yorkshire Council (218)</t>
  </si>
  <si>
    <t>BDS SOLUTIONS</t>
  </si>
  <si>
    <t>Humber Teaching NHS Foundation Trust (RV9)</t>
  </si>
  <si>
    <t>BE OUTSTANDING</t>
  </si>
  <si>
    <t>Northern Lincolnshire and Goole NHS Foundation Trust (RJL)</t>
  </si>
  <si>
    <t>BEACON MEDICAL SYSTEMS LTD (J9J4H)</t>
  </si>
  <si>
    <t>Tees, Esk and Wear Valleys NHS Foundation Trust (RX3)</t>
  </si>
  <si>
    <t>BEAMTREE UK</t>
  </si>
  <si>
    <t>Hull University Teaching Hospitals NHS Trust (RWA)</t>
  </si>
  <si>
    <t>BECHTLE DIRECT</t>
  </si>
  <si>
    <t>Rotherham Doncaster and South Humber NHS Foundation Trust (RXE)</t>
  </si>
  <si>
    <t>BECKETT TELECOM</t>
  </si>
  <si>
    <t>York and Scarborough Teaching Hospitals NHS Foundation Trust (RCB)</t>
  </si>
  <si>
    <t>BEDFORD COMPUTERS</t>
  </si>
  <si>
    <t>Harrogate and District NHS Foundation Trust (RCD)</t>
  </si>
  <si>
    <t>BEHOLD.AI TECHNOLOGIES LTD</t>
  </si>
  <si>
    <t>South Tees Hospitals NHS Foundation Trust (RTR)</t>
  </si>
  <si>
    <t>BEING COMMUNICATIONS (BEINGONLINE)</t>
  </si>
  <si>
    <t>Yorkshire Ambulance Service NHS Trust (RX8)</t>
  </si>
  <si>
    <t>BEMA CYBER TECH LTD</t>
  </si>
  <si>
    <t>BERENDSEN CLEANROOM SERVICES LTD  T/A ELIS CLEANROOM</t>
  </si>
  <si>
    <t>BERTHOLD TECHNOLOGIES</t>
  </si>
  <si>
    <t>NHS NORTH EAST AND NORTH CUMBRIA INTEGRATED CARE BOARD (QHM)</t>
  </si>
  <si>
    <t>Gateshead Metropolitan Borough Council (106)</t>
  </si>
  <si>
    <t>BESA PUBLICATIONS</t>
  </si>
  <si>
    <t>North Tyneside Council (108)</t>
  </si>
  <si>
    <t>BESLEY AND COPP</t>
  </si>
  <si>
    <t>Northumberland County Council (104)</t>
  </si>
  <si>
    <t>South Tyneside Council (109)</t>
  </si>
  <si>
    <t>BETTAL QUALITY CONSULTANCY</t>
  </si>
  <si>
    <t>Sunderland City Council (110)</t>
  </si>
  <si>
    <t>Newcastle-upon-Tyne City Council (107)</t>
  </si>
  <si>
    <t>BEYOND TRUST CORPORATION</t>
  </si>
  <si>
    <t>Durham County Council (116)</t>
  </si>
  <si>
    <t>BIDFOOD</t>
  </si>
  <si>
    <t>Darlington Borough Council (117)</t>
  </si>
  <si>
    <t>Hartlepool Borough Council (111)</t>
  </si>
  <si>
    <t>BIOGENE</t>
  </si>
  <si>
    <t>Middlesborough Council (112)</t>
  </si>
  <si>
    <t>BIOMET 3I UK, LTD</t>
  </si>
  <si>
    <t>Redcar and Cleveland Borough Council (113)</t>
  </si>
  <si>
    <t>BIONANO GENOMICS INCORPORATED</t>
  </si>
  <si>
    <t>Cumberland Council (H6X4G)</t>
  </si>
  <si>
    <t>BIONICAL SOLUTIONS</t>
  </si>
  <si>
    <t>Westmorland and Furness Council (W8X1Q)</t>
  </si>
  <si>
    <t>BIOSPECTRUM</t>
  </si>
  <si>
    <t>Stockton-on-Tees Borough Council (114)</t>
  </si>
  <si>
    <t>BIOTICE</t>
  </si>
  <si>
    <t>The Newcastle Upon Tyne Hospitals NHS Foundation Trust (RTD)</t>
  </si>
  <si>
    <t>BIOTRONICS3D</t>
  </si>
  <si>
    <t>Gateshead Health NHS Foundation Trust (RR7)</t>
  </si>
  <si>
    <t>Northumbria Healthcare NHS Foundation Trust (RTF)</t>
  </si>
  <si>
    <t>BIOVENTUS UK</t>
  </si>
  <si>
    <t>South Tyneside and Sunderland NHS Foundation Trust (R0B)</t>
  </si>
  <si>
    <t>BIRCHALL FOODSERVICE</t>
  </si>
  <si>
    <t>Cumbria, Northumberland, Tyne and Wear NHS Foundation Trust (RX4)</t>
  </si>
  <si>
    <t>BIRDIE CARE SERVICES LIMITED</t>
  </si>
  <si>
    <t>North East Ambulance Service NHS Foundation Trust (RX6)</t>
  </si>
  <si>
    <t>BIRTHRATE PLUS ASSOCIATES</t>
  </si>
  <si>
    <t>North Cumbria Integrated Care NHS Foundation Trust (RNN)</t>
  </si>
  <si>
    <t>BISTECHPLC</t>
  </si>
  <si>
    <t>North West Ambulance Service NHS Trust (RX7)</t>
  </si>
  <si>
    <t>BITJAM LIMITED</t>
  </si>
  <si>
    <t>County Durham and Darlington NHS Foundation Trust (RXP)</t>
  </si>
  <si>
    <t>BIY ENERGY</t>
  </si>
  <si>
    <t>BIZTORY LTD</t>
  </si>
  <si>
    <t>North Tees and Hartlepool NHS Foundation Trust (RVW)</t>
  </si>
  <si>
    <t>BLACKLIGHT SOFTWARE</t>
  </si>
  <si>
    <t>BLACKMORE</t>
  </si>
  <si>
    <t>BLACKWELL UK</t>
  </si>
  <si>
    <t>NHS SOUTH YORKSHIRE INTEGRATED CARE BOARD (QF7)</t>
  </si>
  <si>
    <t>Barnsley Metropolitan Borough Council (204)</t>
  </si>
  <si>
    <t>BLAUCOMM LTD</t>
  </si>
  <si>
    <t>Doncaster Metropolitan Borough Council (205)</t>
  </si>
  <si>
    <t>BLINK CHARGING UK LTD</t>
  </si>
  <si>
    <t>Rotherham Metropolitan Borough Council (206)</t>
  </si>
  <si>
    <t>Sheffield City Council (207)</t>
  </si>
  <si>
    <t>BLOOMSBURY HEALTH</t>
  </si>
  <si>
    <t>Barnsley Hospital NHS Foundation Trust (RFF)</t>
  </si>
  <si>
    <t>BLUE FRONTIER IT</t>
  </si>
  <si>
    <t>BLUE LIGHT CARD</t>
  </si>
  <si>
    <t>Sheffield Teaching Hospitals NHS Foundation Trust (RHQ)</t>
  </si>
  <si>
    <t>Sheffield Health and Social Care NHS Foundation Trust (TAH)</t>
  </si>
  <si>
    <t>The Rotherham NHS Foundation Trust (RFR)</t>
  </si>
  <si>
    <t>BLUECUBE TECHNOLOGY SOLUTIONS LTD</t>
  </si>
  <si>
    <t>BLUEFISH INTELLIGENCE LTD</t>
  </si>
  <si>
    <t>Sheffield Children's NHS Foundation Trust (RCU)</t>
  </si>
  <si>
    <t>BLUEFORT SECURITY</t>
  </si>
  <si>
    <t>South West Yorkshire Partnership NHS Foundation Trust (RXG)</t>
  </si>
  <si>
    <t>BLUELEAF</t>
  </si>
  <si>
    <t>BLUESPIER INTERNATIONAL</t>
  </si>
  <si>
    <t>BLUETEQ</t>
  </si>
  <si>
    <t>BLUEWIRE TECHNOLOGIES</t>
  </si>
  <si>
    <t>NHS WEST YORKSHIRE INTEGRATED CARE BOARD (QWO)</t>
  </si>
  <si>
    <t>Leeds City Council (212)</t>
  </si>
  <si>
    <t>BLUEWORKS OIMS UK</t>
  </si>
  <si>
    <t>Calderdale Metropolitan Borough Council (210)</t>
  </si>
  <si>
    <t>BLUM HEALTH LTD</t>
  </si>
  <si>
    <t>Kirklees Council (211)</t>
  </si>
  <si>
    <t>BMCG LTD</t>
  </si>
  <si>
    <t>City of Wakefield Metropolitan District Council (213)</t>
  </si>
  <si>
    <t>BMJ PUBLISHING GROUP</t>
  </si>
  <si>
    <t>City of Bradford Metropolitan District Council (209)</t>
  </si>
  <si>
    <t>BMT DEFENCE &amp; SECURITY UK LTD</t>
  </si>
  <si>
    <t>BODET LTD</t>
  </si>
  <si>
    <t>Leeds and York Partnership NHS Foundation Trust (RGD)</t>
  </si>
  <si>
    <t>BOLD CREATIVE</t>
  </si>
  <si>
    <t>Bradford District Care NHS Foundation Trust (TAD)</t>
  </si>
  <si>
    <t>BOLDON JAMES</t>
  </si>
  <si>
    <t>BOOKER</t>
  </si>
  <si>
    <t>Airedale NHS Foundation Trust (RCF)</t>
  </si>
  <si>
    <t>BOOKWISE SOLUTIONS</t>
  </si>
  <si>
    <t>Calderdale and Huddersfield NHS Foundation Trust (RWY)</t>
  </si>
  <si>
    <t>BOOSTERS</t>
  </si>
  <si>
    <t>Mid Yorkshire Teaching NHS Trust (RXF)</t>
  </si>
  <si>
    <t>BORIS SOFTWARE</t>
  </si>
  <si>
    <t>Bradford Teaching Hospitals NHS Foundation Trust (RAE)</t>
  </si>
  <si>
    <t>BORM BRUCKMEIER VERLAG GMBH</t>
  </si>
  <si>
    <t>Leeds Teaching Hospitals NHS Trust (RR8)</t>
  </si>
  <si>
    <t>BOTTOMLINE TECHNOLOGIES</t>
  </si>
  <si>
    <t>Leeds Community Healthcare NHS Trust (RY6)</t>
  </si>
  <si>
    <t>BOWLEY DATA SYSTEMS LTD T/A BDS SOLUTIONS</t>
  </si>
  <si>
    <t>BP3 GLOBAL</t>
  </si>
  <si>
    <t>BPR MEDICAL</t>
  </si>
  <si>
    <t>North West (Y62)</t>
  </si>
  <si>
    <t>NHS CHESHIRE AND MERSEYSIDE INTEGRATED CARE BOARD (QYG)</t>
  </si>
  <si>
    <t>Knowsley Metropolitan Borough Council (315)</t>
  </si>
  <si>
    <t>Sefton Metropolitan Borough Council (317)</t>
  </si>
  <si>
    <t>BRAINOMIX</t>
  </si>
  <si>
    <t>Liverpool City Council (316)</t>
  </si>
  <si>
    <t>BRAKES</t>
  </si>
  <si>
    <t>Halton Borough Council (321)</t>
  </si>
  <si>
    <t>St Helens Council (318)</t>
  </si>
  <si>
    <t>BRAMBLE.CC LIMITED</t>
  </si>
  <si>
    <t>Cheshire East Council (326)</t>
  </si>
  <si>
    <t>BRAVO SOLUTION UK</t>
  </si>
  <si>
    <t>Cheshire West and Chester Council (327)</t>
  </si>
  <si>
    <t>BREATHWORKS</t>
  </si>
  <si>
    <t>Warrington Borough Council (322)</t>
  </si>
  <si>
    <t>BRIDGEHEAD SOFTWARE LTD</t>
  </si>
  <si>
    <t>Wirral Borough Council (319)</t>
  </si>
  <si>
    <t>Liverpool Heart and Chest Hospital NHS Foundation Trust (RBQ)</t>
  </si>
  <si>
    <t>BRIGHT STARR</t>
  </si>
  <si>
    <t>Alder Hey Children's NHS Foundation Trust (RBS)</t>
  </si>
  <si>
    <t>BRIGHTCLOUD TECHNOLOGIES</t>
  </si>
  <si>
    <t>Countess of Chester Hospital NHS Foundation Trust (RJR)</t>
  </si>
  <si>
    <t>BRIGHTSEA LIMITED</t>
  </si>
  <si>
    <t>Mersey and West Lancashire Teaching Hospitals NHS Trust (RBN)</t>
  </si>
  <si>
    <t>BRITISH GAS</t>
  </si>
  <si>
    <t>The Walton Centre NHS Foundation Trust (RET)</t>
  </si>
  <si>
    <t>BRITISH MEDICAL AUCTIONS</t>
  </si>
  <si>
    <t>Bridgewater Community Healthcare NHS Foundation Trust (RY2)</t>
  </si>
  <si>
    <t>BRITISH NUCLEAR MEDICINE SOCIETY</t>
  </si>
  <si>
    <t>Wirral University Teaching Hospital NHS Foundation Trust (RBL)</t>
  </si>
  <si>
    <t>Mersey Care NHS Foundation Trust (RW4)</t>
  </si>
  <si>
    <t>BROADBAND STAKEHOLDER GROUP</t>
  </si>
  <si>
    <t>East Cheshire NHS Trust (RJN)</t>
  </si>
  <si>
    <t>BROADWATER SAFETY SYSTEMS</t>
  </si>
  <si>
    <t>Cheshire and Wirral Partnership NHS Foundation Trust (RXA)</t>
  </si>
  <si>
    <t>BRONTEL</t>
  </si>
  <si>
    <t>Wirral Community NHS Foundation Trust (RY7)</t>
  </si>
  <si>
    <t>BRONZE ARCHITECTURE LTD T/A COVERON</t>
  </si>
  <si>
    <t>Liverpool Women's NHS Foundation Trust (REP)</t>
  </si>
  <si>
    <t>BROSCH DIRECT LTD</t>
  </si>
  <si>
    <t>Warrington and Halton Hospitals NHS Foundation Trust (RWW)</t>
  </si>
  <si>
    <t>BSCL COMMUNICATIONS (SOUTHWEST)</t>
  </si>
  <si>
    <t>Mid Cheshire Hospitals NHS Foundation Trust (RBT)</t>
  </si>
  <si>
    <t>BSI ASSURANCE UK</t>
  </si>
  <si>
    <t>BSI GROUP</t>
  </si>
  <si>
    <t>Liverpool University Hospitals NHS Foundation Trust (REM)</t>
  </si>
  <si>
    <t>The Clatterbridge Cancer Centre NHS Foundation Trust (REN)</t>
  </si>
  <si>
    <t>NHS GREATER MANCHESTER INTEGRATED CARE BOARD (QOP)</t>
  </si>
  <si>
    <t>Bolton Metropolitan Borough Council (304)</t>
  </si>
  <si>
    <t>BTS HOLDINGS PLC</t>
  </si>
  <si>
    <t>Bury Metropolitan Borough Council (305)</t>
  </si>
  <si>
    <t>BUCHANAN AND CURWEN (LEATHERHEAD)</t>
  </si>
  <si>
    <t>Manchester City Council (306)</t>
  </si>
  <si>
    <t>BUCKINGHAMSHIRE CCG - NHS</t>
  </si>
  <si>
    <t>Oldham Metropolitan Borough Council (307)</t>
  </si>
  <si>
    <t>BUDGETING SOLUTIONS LTD</t>
  </si>
  <si>
    <t>Rochdale Metropolitan Borough Council (308)</t>
  </si>
  <si>
    <t>BULLSEYE FOOD PACKAGING</t>
  </si>
  <si>
    <t>Salford City Council (309)</t>
  </si>
  <si>
    <t>BUNZL</t>
  </si>
  <si>
    <t>Stockport Metropolitan Borough Council (310)</t>
  </si>
  <si>
    <t>BURAI L.L.C</t>
  </si>
  <si>
    <t>Tameside Metropolitan Borough Council (311)</t>
  </si>
  <si>
    <t>BURY CONSULTING LTD</t>
  </si>
  <si>
    <t>Trafford Metropolitan Borough Council (312)</t>
  </si>
  <si>
    <t>BUSINESS CONTRACT CLAIMS</t>
  </si>
  <si>
    <t>Wigan Metropolitan Borough Council (313)</t>
  </si>
  <si>
    <t>BUSINESS IT SUPPORT TEAM</t>
  </si>
  <si>
    <t>The Christie NHS Foundation Trust (RBV)</t>
  </si>
  <si>
    <t>BUSINESS MANAGER UK</t>
  </si>
  <si>
    <t>Manchester University NHS Foundation Trust (R0A)</t>
  </si>
  <si>
    <t>BUTTERFLY NETWORK</t>
  </si>
  <si>
    <t>Northern Care Alliance NHS Foundation Trust (RM3)</t>
  </si>
  <si>
    <t>Bolton NHS Foundation Trust (RMC)</t>
  </si>
  <si>
    <t>BYTES TECHNOLOGY GROUP LTD.</t>
  </si>
  <si>
    <t>Tameside and Glossop Integrated Care NHS Foundation Trust (RMP)</t>
  </si>
  <si>
    <t>C J MEDICAL</t>
  </si>
  <si>
    <t>Wrightington, Wigan and Leigh NHS Foundation Trust (RRF)</t>
  </si>
  <si>
    <t>C NEILSON</t>
  </si>
  <si>
    <t>Pennine Care NHS Foundation Trust (RT2)</t>
  </si>
  <si>
    <t>C&amp;C LTD (MITIE)</t>
  </si>
  <si>
    <t>C&amp;C TECHNOLOGY AND CONSULTING</t>
  </si>
  <si>
    <t>Stockport NHS Foundation Trust (RWJ)</t>
  </si>
  <si>
    <t>C3.AI UK LTD.</t>
  </si>
  <si>
    <t>Greater Manchester Mental Health NHS Foundation Trust (RXV)</t>
  </si>
  <si>
    <t>CABINET OFFICE</t>
  </si>
  <si>
    <t>CABLING COMPANY SERVICES (THE)</t>
  </si>
  <si>
    <t>NHS LANCASHIRE AND SOUTH CUMBRIA INTEGRATED CARE BOARD (QE1)</t>
  </si>
  <si>
    <t>Lancashire County Council (323)</t>
  </si>
  <si>
    <t>Blackpool Borough Council (325)</t>
  </si>
  <si>
    <t>CAD CARE PRIVATE LIMITED</t>
  </si>
  <si>
    <t>Blackburn with Darwen Borough Council (324)</t>
  </si>
  <si>
    <t>Lancashire Teaching Hospitals NHS Foundation Trust (RXN)</t>
  </si>
  <si>
    <t>Blackpool Teaching Hospitals NHS Foundation Trust (RXL)</t>
  </si>
  <si>
    <t>University Hospitals of Morecambe Bay NHS Foundation Trust (RTX)</t>
  </si>
  <si>
    <t>East Lancashire Hospitals NHS Trust (RXR)</t>
  </si>
  <si>
    <t>Lancashire &amp; South Cumbria NHS Foundation Trust (RW5)</t>
  </si>
  <si>
    <t>South East (Y59)</t>
  </si>
  <si>
    <t>NHS BUCKINGHAMSHIRE, OXFORDSHIRE AND BERKSHIRE WEST INTEGRATED CARE BOARD</t>
  </si>
  <si>
    <t>South Central Ambulance Service NHS Foundation Trust</t>
  </si>
  <si>
    <t>NHS BUCKINGHAMSHIRE, OXFORDSHIRE AND BERKSHIRE WEST INTEGRATED CARE BOARD (QU9)</t>
  </si>
  <si>
    <t>Oxfordshire County Council (608)</t>
  </si>
  <si>
    <t>Reading Borough Council (616)</t>
  </si>
  <si>
    <t>Wokingham Borough Council (619)</t>
  </si>
  <si>
    <t>West Berkshire District Council (615)</t>
  </si>
  <si>
    <t>Buckinghamshire Healthcare NHS Trust (RXQ)</t>
  </si>
  <si>
    <t>Oxford University Hospitals NHS Foundation Trust (RTH)</t>
  </si>
  <si>
    <t>CADLINE</t>
  </si>
  <si>
    <t>Royal Berkshire NHS Foundation Trust (RHW)</t>
  </si>
  <si>
    <t>CAE TECHNOLOGY SERVICES LIMITED</t>
  </si>
  <si>
    <t>Oxford Health NHS Foundation Trust (RNU)</t>
  </si>
  <si>
    <t>CALL HANDLING SERVICES</t>
  </si>
  <si>
    <t>Berkshire Healthcare NHS Foundation Trust (RWX)</t>
  </si>
  <si>
    <t>CAM MANAGEMENT SOLUTIONS</t>
  </si>
  <si>
    <t>CAMASCOPE LIMITED</t>
  </si>
  <si>
    <t>CAMBERLEY PRINTERS</t>
  </si>
  <si>
    <t>CAMBRIDGE DATA ENGINEERING</t>
  </si>
  <si>
    <t>NHS FRIMLEY INTEGRATED CARE BOARD (QNQ)</t>
  </si>
  <si>
    <t>Hampshire County Council (812)</t>
  </si>
  <si>
    <t>CAMBRIDGE MEDICAL INNOVATION LTD</t>
  </si>
  <si>
    <t>Surrey County Council (805)</t>
  </si>
  <si>
    <t>CAMWORTH</t>
  </si>
  <si>
    <t>Bracknell Forest Council (614)</t>
  </si>
  <si>
    <t>Royal Borough of Windsor and Maidenhead (618)</t>
  </si>
  <si>
    <t>CANCOM MANAGED SERVICES T/A CANCOM UK AND IRELAND</t>
  </si>
  <si>
    <t>Slough Borough Council (617)</t>
  </si>
  <si>
    <t>CANFORD AUDIO</t>
  </si>
  <si>
    <t>Hart District Council (225)</t>
  </si>
  <si>
    <t>Rushmoor Borough Council (287)</t>
  </si>
  <si>
    <t>CANON MEDICAL SYSTEMS LIMITED</t>
  </si>
  <si>
    <t>Surrey Heath Borough Council (340)</t>
  </si>
  <si>
    <t>Waverley Borough Council (362)</t>
  </si>
  <si>
    <t>Frimley Health NHS Foundation Trust (RDU)</t>
  </si>
  <si>
    <t>Surrey and Borders Partnership NHS Foundation Trust (RXX)</t>
  </si>
  <si>
    <t>South East Coast Ambulance Service NHS Foundation Trust (RYD)</t>
  </si>
  <si>
    <t>NHS HAMPSHIRE AND ISLE OF WIGHT INTEGRATED CARE BOARD (QRL)</t>
  </si>
  <si>
    <t>Southampton City Council (814)</t>
  </si>
  <si>
    <t>Portsmouth City Council (813)</t>
  </si>
  <si>
    <t>Isle of Wight Council (803)</t>
  </si>
  <si>
    <t>Hampshire Hospitals NHS Foundation Trust (RN5)</t>
  </si>
  <si>
    <t>Isle of Wight NHS Trust (R1F)</t>
  </si>
  <si>
    <t>Portsmouth Hospitals NHS Trust (RHU)</t>
  </si>
  <si>
    <t>Solent NHS Trust (R1C)</t>
  </si>
  <si>
    <t>CANONBURY PRODUCTS</t>
  </si>
  <si>
    <t>CANTEL (UK) LIMITED</t>
  </si>
  <si>
    <t>Southern Health NHS Foundation Trust (RW1)</t>
  </si>
  <si>
    <t>University Hospital Southampton NHS Foundation Trust (RHM)</t>
  </si>
  <si>
    <t>CANTIUM BUSINESS SOLUTIONS LTD (8K871)</t>
  </si>
  <si>
    <t>NHS KENT AND MEDWAY INTEGRATED CARE BOARD (QKS)</t>
  </si>
  <si>
    <t>Kent County Council (820)</t>
  </si>
  <si>
    <t>CAPITA ENTERPRISE SERVICES HEALTH</t>
  </si>
  <si>
    <t>Medway Council (821)</t>
  </si>
  <si>
    <t>Maidstone and Tunbridge Wells NHS Trust (RWF)</t>
  </si>
  <si>
    <t>Medway NHS Foundation Trust (RPA)</t>
  </si>
  <si>
    <t>Dartford and Gravesham NHS Trust (RN7)</t>
  </si>
  <si>
    <t>CAPRI HEALTHCARE LTD</t>
  </si>
  <si>
    <t>East Kent Hospitals University NHS Foundation Trust (RVV)</t>
  </si>
  <si>
    <t>CAPSULETECH SAS</t>
  </si>
  <si>
    <t>Kent Community Health NHS Foundation Trust (RYY)</t>
  </si>
  <si>
    <t>CAPTURE LOVE PHOTOGRAPHY</t>
  </si>
  <si>
    <t>Kent and Medway NHS and Social Care Partnership Trust (RXY)</t>
  </si>
  <si>
    <t>CAPTURE STROKE</t>
  </si>
  <si>
    <t>CARD MEDIC LIMITED</t>
  </si>
  <si>
    <t>CARDIACARE</t>
  </si>
  <si>
    <t>CARDIOLOGIC LTD</t>
  </si>
  <si>
    <t>NHS SURREY HEARTLANDS INTEGRATED CARE BOARD (QXU)</t>
  </si>
  <si>
    <t>CARDIOLOGS TECHNOLOGIES</t>
  </si>
  <si>
    <t>West Sussex County Council (807)</t>
  </si>
  <si>
    <t>CARDIOSCAN</t>
  </si>
  <si>
    <t>Ashford and St Peter's Hospitals NHS Foundation Trust (RTK)</t>
  </si>
  <si>
    <t>CARE CONSORT</t>
  </si>
  <si>
    <t>Surrey and Sussex Healthcare NHS Trust (RTP)</t>
  </si>
  <si>
    <t>CARE CONTROL SYSTEMS</t>
  </si>
  <si>
    <t>Royal Surrey County Hospital NHS Foundation Trust (RA2)</t>
  </si>
  <si>
    <t>CARE CUBE SOLUTIONS</t>
  </si>
  <si>
    <t>CARE FRIENDS</t>
  </si>
  <si>
    <t>CARE HOME INTERIORS COMPANY</t>
  </si>
  <si>
    <t>CARE IDEALS</t>
  </si>
  <si>
    <t>CARE LINE LIVE</t>
  </si>
  <si>
    <t>CARE MANAGEMENT SYSTEMS LTD</t>
  </si>
  <si>
    <t>CARE NAV (Q6G1Y)</t>
  </si>
  <si>
    <t>NHS SUSSEX INTEGRATED CARE BOARD (QNX)</t>
  </si>
  <si>
    <t>CARE PLANNER</t>
  </si>
  <si>
    <t>Brighton and Hove City Council (816)</t>
  </si>
  <si>
    <t>CARE REALITY</t>
  </si>
  <si>
    <t>East Sussex County Council (815)</t>
  </si>
  <si>
    <t>CARE SKILLS ACADEMY</t>
  </si>
  <si>
    <t>Queen Victoria Hospital NHS Foundation Trust (RPC)</t>
  </si>
  <si>
    <t>CARE SUPPLY STORE</t>
  </si>
  <si>
    <t>Sussex Community NHS Foundation Trust (RDR)</t>
  </si>
  <si>
    <t>CARE TECHNOLOGY SYSTEM</t>
  </si>
  <si>
    <t>Sussex Partnership NHS Foundation Trust (RX2)</t>
  </si>
  <si>
    <t>CARE TODAY LTD</t>
  </si>
  <si>
    <t>CARE VISION</t>
  </si>
  <si>
    <t>University Hospitals Sussex NHS Foundation Trust (RYR)</t>
  </si>
  <si>
    <t>CAREBEANS LIMITED</t>
  </si>
  <si>
    <t>East Sussex Healthcare NHS Trust (RXC)</t>
  </si>
  <si>
    <t>CAREBUILDER UK LIMITED</t>
  </si>
  <si>
    <t>CARECENTRIC</t>
  </si>
  <si>
    <t>CAREDEMY</t>
  </si>
  <si>
    <t>CAREDOCS</t>
  </si>
  <si>
    <t>South West (Y58)</t>
  </si>
  <si>
    <t>NHS BATH AND NORTH EAST SOMERSET, SWINDON AND WILTSHIRE INTEGRATED CARE BOARD (QOX)</t>
  </si>
  <si>
    <t>Bath &amp; North East Somerset Council (908)</t>
  </si>
  <si>
    <t>CAREEASE</t>
  </si>
  <si>
    <t>Swindon Borough Council (819)</t>
  </si>
  <si>
    <t>CAREFLEX</t>
  </si>
  <si>
    <t>Wiltshire Council (817)</t>
  </si>
  <si>
    <t>CAREFLOW MEDICINES MANAGEMENT LTD</t>
  </si>
  <si>
    <t>Royal United Hospitals Bath NHS Foundation Trust (RD1)</t>
  </si>
  <si>
    <t>CAREFREE MANAGEMENT LTD</t>
  </si>
  <si>
    <t>Great Western Hospitals NHS Foundation Trust (RN3)</t>
  </si>
  <si>
    <t>CAREIS</t>
  </si>
  <si>
    <t>Salisbury NHS Foundation Trust (RNZ)</t>
  </si>
  <si>
    <t>CARELINELIVE</t>
  </si>
  <si>
    <t>Avon and Wiltshire Mental Health Partnership NHS Trust (RVN)</t>
  </si>
  <si>
    <t>CARELOOP HEALTH LTD</t>
  </si>
  <si>
    <t>South Western Ambulance Service NHS Foundation Trust (RYF)</t>
  </si>
  <si>
    <t>CAREMEDS LTD (8HX63)</t>
  </si>
  <si>
    <t>CAREMOTIVE</t>
  </si>
  <si>
    <t>CAREPARTNERS GROUP</t>
  </si>
  <si>
    <t>NHS BRISTOL, NORTH SOMERSET AND SOUTH GLOUCESTERSHIRE INTEGRATED CARE BOARD (QUY)</t>
  </si>
  <si>
    <t>Bristol City Council (909)</t>
  </si>
  <si>
    <t>CAREPLANNER</t>
  </si>
  <si>
    <t>North Somerset District Council (910)</t>
  </si>
  <si>
    <t>CARESAAS TECHNOLOGIES LIMITED</t>
  </si>
  <si>
    <t>South Gloucestershire Council (911)</t>
  </si>
  <si>
    <t>CARESHIELD</t>
  </si>
  <si>
    <t>North Bristol NHS Trust (RVJ)</t>
  </si>
  <si>
    <t>CARESHOP</t>
  </si>
  <si>
    <t>University Hospitals Bristol and Weston NHS Foundation Trust (RA7)</t>
  </si>
  <si>
    <t>CAREZAPP</t>
  </si>
  <si>
    <t>CARING FOR CARE</t>
  </si>
  <si>
    <t>NHS CORNWALL AND THE ISLES OF SCILLY INTEGRATED CARE BOARD (QT6)</t>
  </si>
  <si>
    <t>Cornwall Council (902)</t>
  </si>
  <si>
    <t>CARNALL FARRAR</t>
  </si>
  <si>
    <t>Council of the Isles of Scilly (906)</t>
  </si>
  <si>
    <t>CARPENTER CATERING</t>
  </si>
  <si>
    <t>Cornwall Partnership NHS Foundation Trust (RJ8)</t>
  </si>
  <si>
    <t>CARTERWOOD</t>
  </si>
  <si>
    <t>Royal Cornwall Hospitals NHS Trust (REF)</t>
  </si>
  <si>
    <t>CAS RECRUITMENT UK</t>
  </si>
  <si>
    <t>CASCINATION AG</t>
  </si>
  <si>
    <t>University Hospitals Plymouth NHS Trust (RK9)</t>
  </si>
  <si>
    <t>CASELLA HOLDINGS LIMITED</t>
  </si>
  <si>
    <t>CASHFLOW MEDS MGEMNT LTD T/A SYSTEM C H/C LTD</t>
  </si>
  <si>
    <t>CASMED INTERNATIONAL</t>
  </si>
  <si>
    <t>NHS DEVON INTEGRATED CARE BOARD (QJK)</t>
  </si>
  <si>
    <t>Devon County Council (912)</t>
  </si>
  <si>
    <t>CASTOR EDC</t>
  </si>
  <si>
    <t>Plymouth City Council (913)</t>
  </si>
  <si>
    <t>CATALYST BI</t>
  </si>
  <si>
    <t>Torbay Council (914)</t>
  </si>
  <si>
    <t>CAVALIER MAILING SERVICES</t>
  </si>
  <si>
    <t>CBC COMPUTER SYSTEMS</t>
  </si>
  <si>
    <t>Royal Devon University Healthcare NHS Foundation Trust (RH8)</t>
  </si>
  <si>
    <t>CCL SOULTIONS GROUP</t>
  </si>
  <si>
    <t>Torbay and South Devon NHS Foundation Trust (RA9)</t>
  </si>
  <si>
    <t>CCS MEDIA</t>
  </si>
  <si>
    <t>Devon Partnership NHS Trust (RWV)</t>
  </si>
  <si>
    <t>CCUBE SOLUTIONS</t>
  </si>
  <si>
    <t>CD DATAHOUSE</t>
  </si>
  <si>
    <t>CDP PRINT MANAGEMENT</t>
  </si>
  <si>
    <t>NHS DORSET INTEGRATED CARE BOARD (QVV)</t>
  </si>
  <si>
    <t>Dorset County Council (809)</t>
  </si>
  <si>
    <t>CELLO SOFTWARE</t>
  </si>
  <si>
    <t>BCP Council (738)</t>
  </si>
  <si>
    <t>CENIGMA LTD</t>
  </si>
  <si>
    <t>Dorset County Hospital NHS Foundation Trust (RBD)</t>
  </si>
  <si>
    <t>CENTERPRISE INTERNATIONAL</t>
  </si>
  <si>
    <t>University Hospitals Dorset NHS Foundation Trust R0D)</t>
  </si>
  <si>
    <t>CENTRALSQUARE CANADA SOFTWARE INCORPORATED</t>
  </si>
  <si>
    <t>Dorset Healthcare University NHS Foundation Trust (RDY)</t>
  </si>
  <si>
    <t>CERTA TESTING</t>
  </si>
  <si>
    <t>CERTERO</t>
  </si>
  <si>
    <t>CERTUS TECHNOLOGY ASSOCIATES</t>
  </si>
  <si>
    <t>NHS GLOUCESTERSHIRE INTEGRATED CARE BOARD</t>
  </si>
  <si>
    <t>Gloucestershire County Council (904)</t>
  </si>
  <si>
    <t>CFONE COMMUNICATIONS</t>
  </si>
  <si>
    <t>Gloucestershire Hospitals NHS Foundation Trust (RTE)</t>
  </si>
  <si>
    <t>Gloucestershire Health and Care NHS Foundation Trust (RTQ)</t>
  </si>
  <si>
    <t>CGM CLINICAL DEUTSCHLAND GMBH</t>
  </si>
  <si>
    <t>NHS SOMERSET INTEGRATED CARE BOARD (QSL)</t>
  </si>
  <si>
    <t>Somerset Council (905)</t>
  </si>
  <si>
    <t>CGM LAB BELGIUM SA</t>
  </si>
  <si>
    <t>Somerset NHS Foundation Trust (RH5)</t>
  </si>
  <si>
    <t>CHALLENGER MOBILE COMMUNICATIONS</t>
  </si>
  <si>
    <t>CHAMBURY CONSULTING LIMITED  TA CHAMBURY LEANING SOLUTIONS</t>
  </si>
  <si>
    <t>CHAMELEON COPY AND PRINT</t>
  </si>
  <si>
    <t>CHANGE HEALTHCARE UK HOLDINGS</t>
  </si>
  <si>
    <t>CHANNEL 3 CONSULTING</t>
  </si>
  <si>
    <t>CHANNEL AND MOBILE SOLUTIONS</t>
  </si>
  <si>
    <t>CHARKOS UK LTD</t>
  </si>
  <si>
    <t>CHARLES BLOE TRAINING</t>
  </si>
  <si>
    <t>CHARTERHOUSE VOICE &amp; DATA LIMITED</t>
  </si>
  <si>
    <t>CHECK COMMUNICATIONS LTD</t>
  </si>
  <si>
    <t>CHEMICAL SOLUTION SUPPLIES</t>
  </si>
  <si>
    <t>CHERWELL LABORATORIES</t>
  </si>
  <si>
    <t>CHESS CYBERSECURITY</t>
  </si>
  <si>
    <t>CHESS ICT LIMITED</t>
  </si>
  <si>
    <t>CHETHAM HOUSE</t>
  </si>
  <si>
    <t>CHILLI INFORMATION SOLUTIONS LTD</t>
  </si>
  <si>
    <t>CHIMERA TECHNOLOGIES LTD</t>
  </si>
  <si>
    <t>CHOICE TELERADIOLOGY</t>
  </si>
  <si>
    <t>CHRISTIANSTEVEN SOFTWARE</t>
  </si>
  <si>
    <t>CHRISTIE &amp; CO</t>
  </si>
  <si>
    <t>CHROMSYSTEMS</t>
  </si>
  <si>
    <t>CHURCHILL CONTRACT SERVICES LTD</t>
  </si>
  <si>
    <t>CIEVERT</t>
  </si>
  <si>
    <t>CIMAR UK LTD</t>
  </si>
  <si>
    <t>CINAPSIS (MONMEDICAL LIMITED)</t>
  </si>
  <si>
    <t>CINNAMON DIGITAL APPLICATIONS LIMITED</t>
  </si>
  <si>
    <t>CIRCULAR WAVE</t>
  </si>
  <si>
    <t>CIRDAN IMAGING LTD</t>
  </si>
  <si>
    <t>CIRRUS SOFTWARE (UK)</t>
  </si>
  <si>
    <t>CIS ONCOLOGY</t>
  </si>
  <si>
    <t>CISCO INTERNATIONAL LIMITED</t>
  </si>
  <si>
    <t>CISILION LTD</t>
  </si>
  <si>
    <t>CISIV LTD</t>
  </si>
  <si>
    <t>CITATION LTD</t>
  </si>
  <si>
    <t>CITIZENS ADVICE LIVERPOOL</t>
  </si>
  <si>
    <t>CITY SPRINT UK</t>
  </si>
  <si>
    <t>CITYFIBRE</t>
  </si>
  <si>
    <t>CJ MEDICAL</t>
  </si>
  <si>
    <t>CLANWILLIAM HEALTH (DGL) LIMITED</t>
  </si>
  <si>
    <t>CLARES OFFICE SUPPLIES</t>
  </si>
  <si>
    <t>CLARITER LTD</t>
  </si>
  <si>
    <t>CLARITY INFORMATICS LIMITED</t>
  </si>
  <si>
    <t>CLARITY TECH LTD</t>
  </si>
  <si>
    <t>CLASS AFFINITY PROJECTS LIMITED</t>
  </si>
  <si>
    <t>CLASS PUBLISHING</t>
  </si>
  <si>
    <t>CLB</t>
  </si>
  <si>
    <t>CLEAR COMMUNICATIONS</t>
  </si>
  <si>
    <t>CLEARDATA UK LIMITED</t>
  </si>
  <si>
    <t>CLECKHEATON SPECSAVERS LTD - HQ</t>
  </si>
  <si>
    <t>CLERA HEALTHCARE LTD</t>
  </si>
  <si>
    <t>CLH HEALTHCARE</t>
  </si>
  <si>
    <t>CLIMBER BI LTD</t>
  </si>
  <si>
    <t>CLINICAL ARCHITECTURE LTD (8JX50)</t>
  </si>
  <si>
    <t>CLINICAL COMPUTING</t>
  </si>
  <si>
    <t>CLINICAL NETWORK SYSTEM</t>
  </si>
  <si>
    <t>CLINICAL SKILLS</t>
  </si>
  <si>
    <t>CLINICAL SUPPORT INFORMATION SYSTEMS</t>
  </si>
  <si>
    <t>CLINICAL TASK SYSTEMS LIMITED</t>
  </si>
  <si>
    <t>CLINITALK</t>
  </si>
  <si>
    <t>CLINITHINK</t>
  </si>
  <si>
    <t>CLM SERVICES</t>
  </si>
  <si>
    <t>CLOUD 2</t>
  </si>
  <si>
    <t>CLOUD BOOKING</t>
  </si>
  <si>
    <t>CLOUD ENGINE UK LIMITED</t>
  </si>
  <si>
    <t>CLOUD GATEWAY LIMITED</t>
  </si>
  <si>
    <t>CLOUD21</t>
  </si>
  <si>
    <t>CLOUDCOCO CONNECT LTD</t>
  </si>
  <si>
    <t>CLOUDKUBED LTD</t>
  </si>
  <si>
    <t>CLOUDSCALER</t>
  </si>
  <si>
    <t>CMAP SOFTWARE LIMITED</t>
  </si>
  <si>
    <t>COASTAL DATA SYSTEMS</t>
  </si>
  <si>
    <t>COCKER SERVICES</t>
  </si>
  <si>
    <t>COGNALYTIC LTD</t>
  </si>
  <si>
    <t>COGNECT</t>
  </si>
  <si>
    <t>COGNICARE</t>
  </si>
  <si>
    <t>COGNITANT GROUP LTD (B0W4L)</t>
  </si>
  <si>
    <t>COHESION MEDICAL LTD (SCOTLAND)</t>
  </si>
  <si>
    <t>COLENET</t>
  </si>
  <si>
    <t>COLLECTOR SET PRINTERS</t>
  </si>
  <si>
    <t>COLOUR CONNECTIONS</t>
  </si>
  <si>
    <t>COLT TECHNOLOGY SERVICES</t>
  </si>
  <si>
    <t>COMCEN COMPUTER SUPPLIES</t>
  </si>
  <si>
    <t>COMMIFY UK LTD</t>
  </si>
  <si>
    <t>COMMS EXPRESS</t>
  </si>
  <si>
    <t>COMPLEO HEALTH</t>
  </si>
  <si>
    <t>COMPLETE CARE ADVISORY</t>
  </si>
  <si>
    <t>COMPLETE CARE RECRUITMENT</t>
  </si>
  <si>
    <t>COMPLETE COMPUTER SYSTEMS</t>
  </si>
  <si>
    <t>COMPLETE IT SYSTEMS</t>
  </si>
  <si>
    <t>COMPLETE MEDICAL SOLUTIONS</t>
  </si>
  <si>
    <t>COMPLETE NETWORKS</t>
  </si>
  <si>
    <t>COMPUTER APPLICATION SERVICES</t>
  </si>
  <si>
    <t>COMPUTER BUSINESS FORMS</t>
  </si>
  <si>
    <t>COMPUTER CAB (LIVERPOOL)</t>
  </si>
  <si>
    <t>COMPUTER FUTURES SOLUTIONS</t>
  </si>
  <si>
    <t>COMPUTER IMPRINTABLE LABEL SYSTEM</t>
  </si>
  <si>
    <t>COMPUTER POWER PROTECTION SALES</t>
  </si>
  <si>
    <t>COMPUTERSHARE VOUCHERS SERVICES</t>
  </si>
  <si>
    <t>COMPUTERWORLD (WALES)</t>
  </si>
  <si>
    <t>COMTEC ENTERPRISES</t>
  </si>
  <si>
    <t>CONCENTRIC HEALTH</t>
  </si>
  <si>
    <t>CONCENTRIC SOLUTIONS</t>
  </si>
  <si>
    <t>CONCERTO SOFTWARE</t>
  </si>
  <si>
    <t>CONCERTO SUPPORT SERVICES LTD</t>
  </si>
  <si>
    <t>CONFIGURED CONTENT SOLUTIONS</t>
  </si>
  <si>
    <t>CONGENICA</t>
  </si>
  <si>
    <t>CONNECT</t>
  </si>
  <si>
    <t>CONNECT INTERNET SOLUTIONS LIMITED</t>
  </si>
  <si>
    <t>CONNECTEAM</t>
  </si>
  <si>
    <t>CONNECTED VOICE</t>
  </si>
  <si>
    <t>CONNECTED4HEALTH LTD</t>
  </si>
  <si>
    <t>CONNELL CONSULTING</t>
  </si>
  <si>
    <t>CONNEVANS</t>
  </si>
  <si>
    <t>CONOSCO LIMITED</t>
  </si>
  <si>
    <t>CONSENSUS CLOUD SOLUTIONS LLC</t>
  </si>
  <si>
    <t>CONSULTANT CONNECT</t>
  </si>
  <si>
    <t>CONTENT ONLINE AB</t>
  </si>
  <si>
    <t>CONTEXT HEALTH LIMITED</t>
  </si>
  <si>
    <t>CONTINGENCY NETWORKS</t>
  </si>
  <si>
    <t>CONTINUITY2</t>
  </si>
  <si>
    <t>CONTINUOUS DATAPRINT (UK) (CDP)</t>
  </si>
  <si>
    <t>CONTINUUM HEALTH LTD</t>
  </si>
  <si>
    <t>CONVERSANT TECHNOLOGIES</t>
  </si>
  <si>
    <t>CONVERT TECHNOLOGIES</t>
  </si>
  <si>
    <t>COOL BLUE BRAND COMMUNICATIONS</t>
  </si>
  <si>
    <t>COOLCARE</t>
  </si>
  <si>
    <t>COOLSPIRIT LTD</t>
  </si>
  <si>
    <t>CORE TECHNOLOGY SYSTEMS (U.K.)</t>
  </si>
  <si>
    <t>CORE TO CLOUD</t>
  </si>
  <si>
    <t>COREAZURE LTD</t>
  </si>
  <si>
    <t>CORECARE GLOBAL T/A INNOVA CARE CONCEPTS</t>
  </si>
  <si>
    <t>CORESTREAM</t>
  </si>
  <si>
    <t>CORITY INC (CANADA)</t>
  </si>
  <si>
    <t>CORNWALL BREAST SCREENING</t>
  </si>
  <si>
    <t>CORPORATE DIRECT EUROPE</t>
  </si>
  <si>
    <t>CORPORATE DOCUMENT SERVICES LTD</t>
  </si>
  <si>
    <t>CORPORATION POP</t>
  </si>
  <si>
    <t>CORPTELUK</t>
  </si>
  <si>
    <t>CORVER</t>
  </si>
  <si>
    <t>COUNTRYRANGE</t>
  </si>
  <si>
    <t>COUNTRYWIDE</t>
  </si>
  <si>
    <t>COURTNEY THORNE</t>
  </si>
  <si>
    <t>COVENCO (U.K.) LTD</t>
  </si>
  <si>
    <t>CRAB CLINICAL INFORMATICS LTD</t>
  </si>
  <si>
    <t>CRAYON</t>
  </si>
  <si>
    <t>CREATIVE SOFTWARE SOLUTIONS (EUROPE)</t>
  </si>
  <si>
    <t>CREED FOODSERVICE</t>
  </si>
  <si>
    <t>CRESCENDO SYSTEMS LIMITED</t>
  </si>
  <si>
    <t>CRISTIE DATA</t>
  </si>
  <si>
    <t>CROWDSTRIKE</t>
  </si>
  <si>
    <t>CROWN HOSTING DATA CENTRES</t>
  </si>
  <si>
    <t>CRUINN DIAGNOSTICS</t>
  </si>
  <si>
    <t>CSC COMPUTER SCIENCES</t>
  </si>
  <si>
    <t>CSOLS</t>
  </si>
  <si>
    <t>CSS EUROPE LTD</t>
  </si>
  <si>
    <t>CTALK</t>
  </si>
  <si>
    <t>CTMS SERVICE MANAGEMENT</t>
  </si>
  <si>
    <t>CTP DIGITAL</t>
  </si>
  <si>
    <t>CUBE 21</t>
  </si>
  <si>
    <t>CUBE CREATIVE</t>
  </si>
  <si>
    <t>CULVERLANDS PRESS LTD</t>
  </si>
  <si>
    <t>CURA SYSTEMS</t>
  </si>
  <si>
    <t>CURRENT HEALTH LTD (Y8H0Q)</t>
  </si>
  <si>
    <t>CURRIE AND BROWN UK</t>
  </si>
  <si>
    <t>CURRYS PC WORLD</t>
  </si>
  <si>
    <t>CUSTODIAN DC</t>
  </si>
  <si>
    <t>CUSTOM TECHNOLOGY SOLUTIONS</t>
  </si>
  <si>
    <t>CYBER MEDIA SOLUTIONS LTD</t>
  </si>
  <si>
    <t>CYBER WARE INTERNET</t>
  </si>
  <si>
    <t>CYBERLIVER LIMITED</t>
  </si>
  <si>
    <t>CYBERNET EMEA</t>
  </si>
  <si>
    <t>CYBERNIUS MEDICAL LTD</t>
  </si>
  <si>
    <t>CYCLOMEDICA EUROPE</t>
  </si>
  <si>
    <t>CYDAR</t>
  </si>
  <si>
    <t>CYRES</t>
  </si>
  <si>
    <t>D AND A SYSTEMS</t>
  </si>
  <si>
    <t>D P MEDICAL SYSTEMS</t>
  </si>
  <si>
    <t>DAC BEACHCROFT LLP</t>
  </si>
  <si>
    <t>DAISY COMMUNICATIONS LIMITED</t>
  </si>
  <si>
    <t>DAKOTA INTEGRATED SOLUTION</t>
  </si>
  <si>
    <t>DARKTRACE</t>
  </si>
  <si>
    <t>DATA ARCHITECTS LTD</t>
  </si>
  <si>
    <t>DATA CENTRE RESPONSE</t>
  </si>
  <si>
    <t>DATA CENTRE UK</t>
  </si>
  <si>
    <t>DATA INNOVATIONS EUROPE SA</t>
  </si>
  <si>
    <t>DATA PATH OFFICE NETWORK SERVICES</t>
  </si>
  <si>
    <t>DATA SOLUTIONS 2016</t>
  </si>
  <si>
    <t>DATA SOUTHERN ENTERPRISES</t>
  </si>
  <si>
    <t>DATA TRACK TECHNOLOGY</t>
  </si>
  <si>
    <t>DATA TRANSPARENCY</t>
  </si>
  <si>
    <t>DATABASE SERVICE PROVIDER GLOBAL LTD T/A DSP-EXPLORER</t>
  </si>
  <si>
    <t>DATAFLOW NETWORK INSTALLATIONS</t>
  </si>
  <si>
    <t>DATALINE EXPRESS COURIERS</t>
  </si>
  <si>
    <t>DATAMATICS CAREEASE</t>
  </si>
  <si>
    <t>DATANET INSTALLATION SERVICES UK LTD</t>
  </si>
  <si>
    <t>DATA-PATH ONS</t>
  </si>
  <si>
    <t>DATAPHILES LTD</t>
  </si>
  <si>
    <t>DATASTOR (NORTH EAST)</t>
  </si>
  <si>
    <t>DATASWIFT NETWORK SERVICES</t>
  </si>
  <si>
    <t>DATASYM UK</t>
  </si>
  <si>
    <t>DATATHERAPY</t>
  </si>
  <si>
    <t>DATATRON DOCUMENT IMAGE ARCHIVING</t>
  </si>
  <si>
    <t>DATATRON DOCUMENT IMAGE ARCHIVING LTD</t>
  </si>
  <si>
    <t>DATEL COMPUTING</t>
  </si>
  <si>
    <t>DAYBREAK MEDICAL</t>
  </si>
  <si>
    <t>DD PRODUCTS AND SERVICES</t>
  </si>
  <si>
    <t>DDC DOLPHIN LTD</t>
  </si>
  <si>
    <t>DEADLINE DIGITAL</t>
  </si>
  <si>
    <t>DECISION TIME</t>
  </si>
  <si>
    <t>DECOTEX</t>
  </si>
  <si>
    <t>DEFENSE.COM CYBER LTD T/A BULLETPROOF</t>
  </si>
  <si>
    <t>DEFINITION HEALTH LIMITED</t>
  </si>
  <si>
    <t>DEHEALTHCARE</t>
  </si>
  <si>
    <t>DELECTUS</t>
  </si>
  <si>
    <t>DELEGATE TECHNOLOGY GMBH</t>
  </si>
  <si>
    <t>DELISYS TECHNOLOGIES LTD</t>
  </si>
  <si>
    <t>DELOITTE LLP</t>
  </si>
  <si>
    <t>DELT SHARED SERVICES LTD</t>
  </si>
  <si>
    <t>DELTA TELECOM SOUND AND SECURITY</t>
  </si>
  <si>
    <t>DEM DX LTD</t>
  </si>
  <si>
    <t>DENDRITE CLINICAL SYSTEMS</t>
  </si>
  <si>
    <t>DENTAL AUDIO NOTES LIMITED</t>
  </si>
  <si>
    <t>DEONTICS LIMITED</t>
  </si>
  <si>
    <t>DEOS CONSULTANCY LTD</t>
  </si>
  <si>
    <t>DERBYSHIRE HEALTH UNITED</t>
  </si>
  <si>
    <t>DESOUTTER MEDICAL LTD</t>
  </si>
  <si>
    <t>DESTINET</t>
  </si>
  <si>
    <t>DEYCOM</t>
  </si>
  <si>
    <t>DHL ECOMMERCE UK LTD</t>
  </si>
  <si>
    <t>DIAGNOSTIC HEALTHCARE T/A CT DENT LTD</t>
  </si>
  <si>
    <t>DIASOFT B.V.</t>
  </si>
  <si>
    <t>DICT8</t>
  </si>
  <si>
    <t>DICTATE IT</t>
  </si>
  <si>
    <t>DICTATING MACHINE COMPANY</t>
  </si>
  <si>
    <t>DIFFERENTIS LIMITED</t>
  </si>
  <si>
    <t>DIGICERT INCORPORATED</t>
  </si>
  <si>
    <t>DIGITAL DENTAL</t>
  </si>
  <si>
    <t>DIGITAL HEALTH SOLUTIONS LTD</t>
  </si>
  <si>
    <t>DIGITAL HEARING CARE SOLUTIONS</t>
  </si>
  <si>
    <t>DIGITAL ID PICTURE SYSTEMS</t>
  </si>
  <si>
    <t>DIGITAL INNK</t>
  </si>
  <si>
    <t>DIGITAL INTERACTIVE LTD (8K201)</t>
  </si>
  <si>
    <t>DIGITAL LEARN</t>
  </si>
  <si>
    <t>DIGITAL SCIENCE UK</t>
  </si>
  <si>
    <t>DIGITAL SPACE GROUP LIMITED</t>
  </si>
  <si>
    <t>DIGITAL WORKFORCE SERVICES LTD</t>
  </si>
  <si>
    <t>DIGITALXRAID</t>
  </si>
  <si>
    <t>DIGITEL EUROPE LIMITED</t>
  </si>
  <si>
    <t>DIGOSTICS LTD</t>
  </si>
  <si>
    <t>DIGPACKS LTD</t>
  </si>
  <si>
    <t>DIGURU</t>
  </si>
  <si>
    <t>DILIGENT BOARDBOOKS</t>
  </si>
  <si>
    <t>DILIGRAM LIMITED</t>
  </si>
  <si>
    <t>DINTEL</t>
  </si>
  <si>
    <t>DIONACH</t>
  </si>
  <si>
    <t>DJ BRUSH</t>
  </si>
  <si>
    <t>DKB CREATIVE LTD</t>
  </si>
  <si>
    <t>DMF SYSTEMS</t>
  </si>
  <si>
    <t>DMG DEVELOPMENTS</t>
  </si>
  <si>
    <t>DNANEXUS INCORPORATED</t>
  </si>
  <si>
    <t>DNV IMATIS UK LIMITED (J8K9N)</t>
  </si>
  <si>
    <t>DOCCLA UK</t>
  </si>
  <si>
    <t>DOCOBO LIMITED</t>
  </si>
  <si>
    <t>DOCPAL</t>
  </si>
  <si>
    <t>DOCUSIGN INTERNATIONAL EMEA LTD</t>
  </si>
  <si>
    <t>DOC-WORKS LTD</t>
  </si>
  <si>
    <t>DO-IT SOLUTIONS LTD</t>
  </si>
  <si>
    <t>DORSET COUNTY COUNCIL</t>
  </si>
  <si>
    <t>DOSIUM HOLDINGS LIMITED</t>
  </si>
  <si>
    <t>DOTDIGITAL EMEA</t>
  </si>
  <si>
    <t>DOU DOU</t>
  </si>
  <si>
    <t>DP MEDICAL SYSTEMS</t>
  </si>
  <si>
    <t>DR DOCTOR</t>
  </si>
  <si>
    <t>DR JULIAN MEDICAL GROUP LTD</t>
  </si>
  <si>
    <t>DRAPER AND DASH</t>
  </si>
  <si>
    <t>DSCRIBE</t>
  </si>
  <si>
    <t>DSIS SOLUTIONS</t>
  </si>
  <si>
    <t>DTX SOLUTIONS</t>
  </si>
  <si>
    <t>DV&amp;D GROUP</t>
  </si>
  <si>
    <t>DWA  ARCHITECTS</t>
  </si>
  <si>
    <t>DŴR CYMRU - WELSH WATER</t>
  </si>
  <si>
    <t>DX NETWORK SERVICES</t>
  </si>
  <si>
    <t>DYNAMIC BUSINESS SERVICES LIMTIED</t>
  </si>
  <si>
    <t>DYSLEXIA BOX</t>
  </si>
  <si>
    <t>E COURIER UK</t>
  </si>
  <si>
    <t>E HEALTH INNOVATIONS LTD</t>
  </si>
  <si>
    <t>E NOVATION UK</t>
  </si>
  <si>
    <t>E.ON</t>
  </si>
  <si>
    <t>EALTRAUK</t>
  </si>
  <si>
    <t>EARTHWARE LTD</t>
  </si>
  <si>
    <t>EAST ANGLIAN COMPUTER SUPPLIES</t>
  </si>
  <si>
    <t>EAST BERKS PRIMARY CARE</t>
  </si>
  <si>
    <t>EASTERN TECHNICAL SERVICES LTD</t>
  </si>
  <si>
    <t>EASY LOG</t>
  </si>
  <si>
    <t>EASY NETWORKS</t>
  </si>
  <si>
    <t>EASYPAY NETWORK</t>
  </si>
  <si>
    <t>EB CHARGING</t>
  </si>
  <si>
    <t>EBO AI (UK) LTD</t>
  </si>
  <si>
    <t>EBR SYSTEMS INCORPORATED</t>
  </si>
  <si>
    <t>EBSCO INFORMATION SERVICES</t>
  </si>
  <si>
    <t>ECHO</t>
  </si>
  <si>
    <t>ECKERT AND ZIEGLER ENVIRONMENTAL SERVICES</t>
  </si>
  <si>
    <t>ECS POWER AND CONTROL</t>
  </si>
  <si>
    <t>EDAP TMS</t>
  </si>
  <si>
    <t>EDEN MEDICAL (UK)</t>
  </si>
  <si>
    <t>EDEN SPRINGS UK</t>
  </si>
  <si>
    <t>EDF ENERGY</t>
  </si>
  <si>
    <t>EDG TA WATER TREATMENT SERVICES</t>
  </si>
  <si>
    <t>EDGE HEALTH</t>
  </si>
  <si>
    <t>EDGE SERVICES</t>
  </si>
  <si>
    <t>EDISON TELECOM</t>
  </si>
  <si>
    <t>EDISON365 LTD</t>
  </si>
  <si>
    <t>EDM GROUP</t>
  </si>
  <si>
    <t>EDMUNDSON ELECTRICAL</t>
  </si>
  <si>
    <t>EDNX LTD</t>
  </si>
  <si>
    <t>EE/T MOBILE</t>
  </si>
  <si>
    <t>EFFECTIVE RESOURCES</t>
  </si>
  <si>
    <t>EF-GROUP</t>
  </si>
  <si>
    <t>EGRESS SOFTWARE TECHNOLOGIES LIMITED</t>
  </si>
  <si>
    <t>E-HEALTH IT LTD</t>
  </si>
  <si>
    <t>EIDO HEALTHCARE</t>
  </si>
  <si>
    <t>EKAL SOLUTIONS LTD</t>
  </si>
  <si>
    <t>ELASTICSEARCH LIMITED</t>
  </si>
  <si>
    <t>ELCOM SYSTEMS</t>
  </si>
  <si>
    <t>ELEARNING FOR HEALTHCARE</t>
  </si>
  <si>
    <t>ELEARNING FOR YOU</t>
  </si>
  <si>
    <t>ELECTIVE SERVICES</t>
  </si>
  <si>
    <t>ELECTROCORE UK</t>
  </si>
  <si>
    <t>ELECTRONIC MAR</t>
  </si>
  <si>
    <t>ELEKTA LIMITED</t>
  </si>
  <si>
    <t>ELICA LIMITED</t>
  </si>
  <si>
    <t>ELISIAN LTD</t>
  </si>
  <si>
    <t>ELITE SYSTEMS GB</t>
  </si>
  <si>
    <t>ELSEVIER LTD</t>
  </si>
  <si>
    <t>EMERGENCY REPORTING SOFTWARE CANADA ULC</t>
  </si>
  <si>
    <t>EMPACTIS</t>
  </si>
  <si>
    <t>ENABLEIT TECHNOLOGIES</t>
  </si>
  <si>
    <t>ENCIRCLE SOLUTIONS LTD</t>
  </si>
  <si>
    <t>ENCODIAN SOLUTIONS</t>
  </si>
  <si>
    <t>ENDOMAGNETICS  LTD</t>
  </si>
  <si>
    <t>ENDOSOFT</t>
  </si>
  <si>
    <t>ENGAGE ESM LTD</t>
  </si>
  <si>
    <t>ENGENEUM</t>
  </si>
  <si>
    <t>ENHANCE CATERING</t>
  </si>
  <si>
    <t>ENOVACOM SAS</t>
  </si>
  <si>
    <t>ENSONO</t>
  </si>
  <si>
    <t>ENTEC ACCESS SYSTEMS</t>
  </si>
  <si>
    <t>ENTECH</t>
  </si>
  <si>
    <t>ENTERPRISE STATIONERY</t>
  </si>
  <si>
    <t>ENTRUST</t>
  </si>
  <si>
    <t>ENTSERV UK</t>
  </si>
  <si>
    <t>ENVIROCLOUD</t>
  </si>
  <si>
    <t>ENVITIA LTD</t>
  </si>
  <si>
    <t>EOL IT SERVICES LIMITED</t>
  </si>
  <si>
    <t>EOS IMAGING</t>
  </si>
  <si>
    <t>EPAQ SYSTEMS</t>
  </si>
  <si>
    <t>EPIC SYSTEMS CORPORATION</t>
  </si>
  <si>
    <t>EPIDOS S.R.O.</t>
  </si>
  <si>
    <t>EPOS LOGIC SOLUTIONS LTD</t>
  </si>
  <si>
    <t>EPTURA UK LIMITED</t>
  </si>
  <si>
    <t>EQUINITI 360 CLINICAL</t>
  </si>
  <si>
    <t>ERG PEST MANAGEMENT</t>
  </si>
  <si>
    <t>ERGO EVOLVE</t>
  </si>
  <si>
    <t>ERICOM SOFTWARE (UK)</t>
  </si>
  <si>
    <t>ERS CONNECT</t>
  </si>
  <si>
    <t>ESAOTE EUROPE B.V.</t>
  </si>
  <si>
    <t>ESDEBE CONSULTANCY</t>
  </si>
  <si>
    <t>ESO SOLUTIONS UK LTD</t>
  </si>
  <si>
    <t>ESPRIA LTD</t>
  </si>
  <si>
    <t>ESRI (UK) LIMITED</t>
  </si>
  <si>
    <t>ESTEEM SYSTEM</t>
  </si>
  <si>
    <t>ESYN3RGY</t>
  </si>
  <si>
    <t>ETA PROJECTS</t>
  </si>
  <si>
    <t>ETHEL</t>
  </si>
  <si>
    <t>ETHICAL HEALTHCARE LIMITED</t>
  </si>
  <si>
    <t>ETHITEC</t>
  </si>
  <si>
    <t>ETHOS</t>
  </si>
  <si>
    <t>EUREKA CAPITAL ALLOWANCES</t>
  </si>
  <si>
    <t>EUROFREE</t>
  </si>
  <si>
    <t>EUROKING MATERNITY SOFTWARE SOLUTIONS LTD</t>
  </si>
  <si>
    <t>EUROPEAN SOCIETY FOR RADIOTHERAPY AND ONCOLOGY</t>
  </si>
  <si>
    <t>EUROSOFT TECH LTD</t>
  </si>
  <si>
    <t>EVAC+CHAIR INTERNATIONAL</t>
  </si>
  <si>
    <t>EVENTMAP</t>
  </si>
  <si>
    <t>EVERBRIDGE EUROPE</t>
  </si>
  <si>
    <t>EVERGREEN LIFE</t>
  </si>
  <si>
    <t>EVERYLIFE TECHNOLOGIES (8JL32)</t>
  </si>
  <si>
    <t>EVERYTHING EVERYWHERE</t>
  </si>
  <si>
    <t>EVERYTHING X RAY</t>
  </si>
  <si>
    <t>EVERYWARE</t>
  </si>
  <si>
    <t>EVOLVE DATA SOLUTIONS</t>
  </si>
  <si>
    <t>EVOLVE HOSPITALITY</t>
  </si>
  <si>
    <t>EVOTIX LTD</t>
  </si>
  <si>
    <t>EXPERIAN</t>
  </si>
  <si>
    <t>EXPLAIN MY PROCEDURE</t>
  </si>
  <si>
    <t>EXRT</t>
  </si>
  <si>
    <t>EXTRA DIGITAL</t>
  </si>
  <si>
    <t>EXTRAMED</t>
  </si>
  <si>
    <t>F4 IT</t>
  </si>
  <si>
    <t>FACTOR 50</t>
  </si>
  <si>
    <t>FACTS AND DIMENSIONS</t>
  </si>
  <si>
    <t>FACULTY SCIENCE LTD</t>
  </si>
  <si>
    <t>FAMILEO</t>
  </si>
  <si>
    <t>FARRPOINT</t>
  </si>
  <si>
    <t>FAST TRACK COMPUTER TRAINING</t>
  </si>
  <si>
    <t>FASTNESS DATA SERVICES</t>
  </si>
  <si>
    <t>FASTROI REAL-TIME CARE</t>
  </si>
  <si>
    <t>FCMS (NW) LIMITED</t>
  </si>
  <si>
    <t>FEEDBACK MEDICAL LIMITED</t>
  </si>
  <si>
    <t>FETAL MEDICINE FOUNDATION</t>
  </si>
  <si>
    <t>FINANCIAL DATA MANAGEMENT</t>
  </si>
  <si>
    <t>FINCORE LIMITED</t>
  </si>
  <si>
    <t>FINEVALLEY COMMUNICATIONS</t>
  </si>
  <si>
    <t>FINGERPRINT MEDICAL</t>
  </si>
  <si>
    <t>FIRST CHOICE LABELS</t>
  </si>
  <si>
    <t>FIRST PRACTICE MANAGEMENT (FPM) GROUP</t>
  </si>
  <si>
    <t>FIRSTCOM EUROPE LTD</t>
  </si>
  <si>
    <t>FIRSTSERV</t>
  </si>
  <si>
    <t>FISCAL TECHNOLOGIES</t>
  </si>
  <si>
    <t>FITHEALTH</t>
  </si>
  <si>
    <t>FLAMESURGE SOLIHULL</t>
  </si>
  <si>
    <t>FLEISCHHACKER UK LLP</t>
  </si>
  <si>
    <t>FLETCHER NETWORKS</t>
  </si>
  <si>
    <t>FLEXEL UK</t>
  </si>
  <si>
    <t>FLICK</t>
  </si>
  <si>
    <t>FLORENCE HEALTHCARE INC (USA)</t>
  </si>
  <si>
    <t>FLOWFORMA</t>
  </si>
  <si>
    <t>FLUID IT CONSULTING GROUP LTD</t>
  </si>
  <si>
    <t>FLUKE UK</t>
  </si>
  <si>
    <t>FM: SYSTEMS EUROPE LIMITED</t>
  </si>
  <si>
    <t>FOCUS 4 U (TRADING AS FOCUS GROUP)</t>
  </si>
  <si>
    <t>FOCUS GROUP</t>
  </si>
  <si>
    <t>FOLDING SPACE</t>
  </si>
  <si>
    <t>FOODCARE SYSTEMS LTD</t>
  </si>
  <si>
    <t>FOOTWORK SOLUTIONS (PLYMOUTH)</t>
  </si>
  <si>
    <t>FORDMAN SYSTEMS</t>
  </si>
  <si>
    <t>FORFRONT LTD</t>
  </si>
  <si>
    <t>FORM IT SOLUTIONS</t>
  </si>
  <si>
    <t>FORMIC</t>
  </si>
  <si>
    <t>FORTIS CYBER SECURITY LTD</t>
  </si>
  <si>
    <t>FORTRUS LTD</t>
  </si>
  <si>
    <t>FOUR EYES INSIGHT</t>
  </si>
  <si>
    <t>FRANK DESIGN LTD</t>
  </si>
  <si>
    <t>FRAXINUS INFORMATION TECHNOLOGY</t>
  </si>
  <si>
    <t>FREEDOM COMMUNICATIONS UK</t>
  </si>
  <si>
    <t>FREEDOM OF SPEECH</t>
  </si>
  <si>
    <t>FREEWAY MEDICAL</t>
  </si>
  <si>
    <t>FRESHWATER UK REGIONS</t>
  </si>
  <si>
    <t>FRESHWORKS INCORPORATED.</t>
  </si>
  <si>
    <t>FSI FM SOLUTIONS</t>
  </si>
  <si>
    <t>FUJITSU SERVICES</t>
  </si>
  <si>
    <t>FULCRUM CARE LTD</t>
  </si>
  <si>
    <t>FULL CONTROL NETWORKS DISTRIBUTION</t>
  </si>
  <si>
    <t>FUSION BUSINESS SOLUTIONS UK</t>
  </si>
  <si>
    <t>FUSION CARE SOLUTIONS</t>
  </si>
  <si>
    <t>FUSION ECARE SOLUTIONS LTD</t>
  </si>
  <si>
    <t>FUSION NETWORKS</t>
  </si>
  <si>
    <t>FUTURE HEALTH WORKS LTD TRADING AS MYRECOVERY</t>
  </si>
  <si>
    <t>FUTURE TECH SCI</t>
  </si>
  <si>
    <t>FYLDE OFFICE SERVICE BUREAU</t>
  </si>
  <si>
    <t>G J BECKETT AND ASSOCIATES</t>
  </si>
  <si>
    <t>G2 SPEECH UKLTD</t>
  </si>
  <si>
    <t>GAMMA BUSINESS COMMUNICATIONS</t>
  </si>
  <si>
    <t>GAMMA NETWORK SOLUTIONS</t>
  </si>
  <si>
    <t>GAMMA TELECOM LTD</t>
  </si>
  <si>
    <t>GARATEC</t>
  </si>
  <si>
    <t>GARDNER SYSTEMS PLC</t>
  </si>
  <si>
    <t>GARTNER UK</t>
  </si>
  <si>
    <t>GATHER IT LIMITED</t>
  </si>
  <si>
    <t>GAZELA SERVICES LTD</t>
  </si>
  <si>
    <t>GBG</t>
  </si>
  <si>
    <t>GBM DIGITAL TECHNOLOGIES</t>
  </si>
  <si>
    <t>GCI NETWORK SOLUTIONS</t>
  </si>
  <si>
    <t>GECKO TECHNOLOGIES</t>
  </si>
  <si>
    <t>GEEMARC</t>
  </si>
  <si>
    <t>GEMINI COMMUNICATIONS LTD</t>
  </si>
  <si>
    <t>GEMINI DATA LOGGERS UK</t>
  </si>
  <si>
    <t>GENEHUB LTD</t>
  </si>
  <si>
    <t>GENERATIVE TECHNOLOGIES LTD</t>
  </si>
  <si>
    <t>GENESIS AUTOMATION (UK)</t>
  </si>
  <si>
    <t>GENIAL COMPLIANCE SYSTEMS</t>
  </si>
  <si>
    <t>GENIAL GENETIC SOLUTIONS</t>
  </si>
  <si>
    <t>GENISYS TECHNOLOGY</t>
  </si>
  <si>
    <t>GENIUS GROUP</t>
  </si>
  <si>
    <t>GENOME LTD</t>
  </si>
  <si>
    <t>GEOFF SMITH ASSOCIATES</t>
  </si>
  <si>
    <t>GEOPLACE LLP</t>
  </si>
  <si>
    <t>GET U BETTER LTD</t>
  </si>
  <si>
    <t>GETRONICS SERVICES UK</t>
  </si>
  <si>
    <t>GETUBETTER LIMITED</t>
  </si>
  <si>
    <t>GHG SOTWARE DEVELOPMENTS</t>
  </si>
  <si>
    <t>GHX UK LTD</t>
  </si>
  <si>
    <t>GIGACYCLE LTD</t>
  </si>
  <si>
    <t>GILTBYTE</t>
  </si>
  <si>
    <t>GLEEDS ADVISORY</t>
  </si>
  <si>
    <t>GLIDE</t>
  </si>
  <si>
    <t>GLIDER TECHNOLOGY</t>
  </si>
  <si>
    <t>GLOBAL HEALTH TECHNOLOGY AS</t>
  </si>
  <si>
    <t>GLOBAL KINETICS CORPORATION</t>
  </si>
  <si>
    <t>GLOBAL KNOWLEDGE NETWORK TRAINING</t>
  </si>
  <si>
    <t>GLOBALVIEW SYSTEMS LTD</t>
  </si>
  <si>
    <t>GLOBANT</t>
  </si>
  <si>
    <t>GLOOKO AB LT6D</t>
  </si>
  <si>
    <t>GLOUCESTERSHIRE HOSPS NHS F T</t>
  </si>
  <si>
    <t>GN HEARING UK LTD</t>
  </si>
  <si>
    <t>GO2 TELECOM</t>
  </si>
  <si>
    <t>GOLD STANDARD PHANTOMS LIMITED</t>
  </si>
  <si>
    <t>GOMPELS</t>
  </si>
  <si>
    <t>GOOD WITH DEVICES</t>
  </si>
  <si>
    <t>GOODMAN MASSON RECRUITMENT</t>
  </si>
  <si>
    <t>GOODSAM LIMITED</t>
  </si>
  <si>
    <t>GOODSHAPE UK</t>
  </si>
  <si>
    <t>GOOGLE HEALTH UK LIMITED</t>
  </si>
  <si>
    <t>GOQII UK LIMITED</t>
  </si>
  <si>
    <t>GOSPORT INSTALLATIONS</t>
  </si>
  <si>
    <t>GOTO TECHNOLOGIES UK</t>
  </si>
  <si>
    <t>GP IT SERVICES / IT AUXILIUM</t>
  </si>
  <si>
    <t>GP TRIAGE</t>
  </si>
  <si>
    <t>GPDQ LIMITED</t>
  </si>
  <si>
    <t>GPI BRITANNIA LIMITED</t>
  </si>
  <si>
    <t>GRANICUS FIRMSTEP</t>
  </si>
  <si>
    <t>GRAPHNET HEALTH LTD</t>
  </si>
  <si>
    <t>GREAT{WITH}TALENT</t>
  </si>
  <si>
    <t>GREEN BEAN LTD</t>
  </si>
  <si>
    <t>GREEN MONKEY AV</t>
  </si>
  <si>
    <t>GREENWOOD AUDIO VISUAL</t>
  </si>
  <si>
    <t>GREENWORLD TECHNOLOGIES</t>
  </si>
  <si>
    <t>GREETWELL PURCHASING SOLUTIONS LTD</t>
  </si>
  <si>
    <t>GREY MATTER LEARNING</t>
  </si>
  <si>
    <t>GSPV LIMITED</t>
  </si>
  <si>
    <t>GTT EMEA LTD</t>
  </si>
  <si>
    <t>GUERBET LABORATORIES LTD</t>
  </si>
  <si>
    <t>H WATKINSON</t>
  </si>
  <si>
    <t>H2 COGNITIVE DESIGNS LTD</t>
  </si>
  <si>
    <t>HAEMONETICS LTD</t>
  </si>
  <si>
    <t>HAFREN DYFRDWY</t>
  </si>
  <si>
    <t>HAGUE COMPUTER SUPPLIES</t>
  </si>
  <si>
    <t>HALO SERVICE SOLUTIONS</t>
  </si>
  <si>
    <t>HALPH</t>
  </si>
  <si>
    <t>HAMAMATSU PHOTONICS UK</t>
  </si>
  <si>
    <t>HANDS FREE COMPUTING</t>
  </si>
  <si>
    <t>HANSA INFO SOLUTIONS LLP</t>
  </si>
  <si>
    <t>HAPPY COMPUTERS</t>
  </si>
  <si>
    <t>HARK 2</t>
  </si>
  <si>
    <t>HARLEQUIN SOFTWARE</t>
  </si>
  <si>
    <t>HARLOW PRINTING</t>
  </si>
  <si>
    <t>HARVEST FINE FOODS</t>
  </si>
  <si>
    <t>HARWOOD PHARMA GMP CONSULTING LTD</t>
  </si>
  <si>
    <t>HAS TECHNOLOGY</t>
  </si>
  <si>
    <t>HATS GROUP</t>
  </si>
  <si>
    <t>HAYLING ISLAND LABORATORIES</t>
  </si>
  <si>
    <t>HAYNE SOLUTIONS</t>
  </si>
  <si>
    <t>HAZLEWOODS</t>
  </si>
  <si>
    <t>HBP ENTERPRISES</t>
  </si>
  <si>
    <t>HCL TECHNOLOGIES UK</t>
  </si>
  <si>
    <t>HEALIOS</t>
  </si>
  <si>
    <t>HEALTH AND CARE INNOVATIONS</t>
  </si>
  <si>
    <t>HEALTH ASSURED</t>
  </si>
  <si>
    <t>HEALTH CALL SOLUTIONS LTD</t>
  </si>
  <si>
    <t>HEALTH CONNECT GLOBAL LIMITED</t>
  </si>
  <si>
    <t>HEALTH DIAGNOSTICS</t>
  </si>
  <si>
    <t>HEALTH EDGE SOLUTIONS LTD</t>
  </si>
  <si>
    <t>HEALTH INNOVATION NORTH EAST AND NORTH CUMBRIA</t>
  </si>
  <si>
    <t>HEALTH NAVIGATOR LIMITED</t>
  </si>
  <si>
    <t>HEALTH NET CONNECTIONS LTD</t>
  </si>
  <si>
    <t>HEALTH QUANTUM</t>
  </si>
  <si>
    <t>HEALTH SYSTEMS SUPPORT</t>
  </si>
  <si>
    <t>HEALTH2WORKS</t>
  </si>
  <si>
    <t>HEALTHBIT (T5T4A)</t>
  </si>
  <si>
    <t>HEALTHCALL SOLUTIONS LIMITED</t>
  </si>
  <si>
    <t>HEALTHCARE 92</t>
  </si>
  <si>
    <t>HEALTHCARE COMPUTING</t>
  </si>
  <si>
    <t>HEALTHCARE GATEWAY</t>
  </si>
  <si>
    <t>HEALTHCARE LOGIC (UK) LTD</t>
  </si>
  <si>
    <t>HEALTHCARE SUPPLY SOLUTIONS</t>
  </si>
  <si>
    <t>HEALTHCODE</t>
  </si>
  <si>
    <t>HEALTHINNOVA</t>
  </si>
  <si>
    <t>HEALTHNETCONNECTIONS LTD</t>
  </si>
  <si>
    <t>HEALTHROTA</t>
  </si>
  <si>
    <t>HEALTHTRUST  EUROPE LLP</t>
  </si>
  <si>
    <t>HEALTHUNLOCKED HOLDINGS LIMITED</t>
  </si>
  <si>
    <t>HEALTHY.IO UK LTD</t>
  </si>
  <si>
    <t>HEALUM LTD</t>
  </si>
  <si>
    <t>HEART AND LUNG IMAGING</t>
  </si>
  <si>
    <t>HEARTFISH GMBH</t>
  </si>
  <si>
    <t>HEARTFLOW INC</t>
  </si>
  <si>
    <t>HELICON HEALTH</t>
  </si>
  <si>
    <t>HERE</t>
  </si>
  <si>
    <t>HERMES MEDICAL SOLUTIONS</t>
  </si>
  <si>
    <t>HEWLETT PACKARD</t>
  </si>
  <si>
    <t>HEXAGON METROLOGY</t>
  </si>
  <si>
    <t>HICOM TECHNOLOGY</t>
  </si>
  <si>
    <t>HIDDEN DEPTHS</t>
  </si>
  <si>
    <t>HIGH TECHNOLOGY SOURCES</t>
  </si>
  <si>
    <t>HIGHBURY ANALYTICAL</t>
  </si>
  <si>
    <t>HIGHGATE IT SOLUTIONS</t>
  </si>
  <si>
    <t>HITACHI VANTARA LIMITED</t>
  </si>
  <si>
    <t>HI-TEC EUROPE</t>
  </si>
  <si>
    <t>HIVE HEALTH LTD</t>
  </si>
  <si>
    <t>HMA TAX</t>
  </si>
  <si>
    <t>HOBART UK LTD</t>
  </si>
  <si>
    <t>HOBDAY SOLUTIONS</t>
  </si>
  <si>
    <t>HOBS REPROGRAPHICS</t>
  </si>
  <si>
    <t>HOGREFE</t>
  </si>
  <si>
    <t>HOLISTIC IT LTD</t>
  </si>
  <si>
    <t>HOLMUSK EUROPE LIMITED</t>
  </si>
  <si>
    <t>HOMELINK HEALTHCARE</t>
  </si>
  <si>
    <t>HONEYWELL CONTROL SYSTEMS</t>
  </si>
  <si>
    <t>HORIZON SEVEN CONSULTING LTD</t>
  </si>
  <si>
    <t>HORIZON STRATEGIC PARTNERS</t>
  </si>
  <si>
    <t>HORNBILL SERVICES MANAGEMENT</t>
  </si>
  <si>
    <t>HORNBILL SYSTEMS</t>
  </si>
  <si>
    <t>HORNBILL TECHNOLOGIES LTD</t>
  </si>
  <si>
    <t>HORTICON</t>
  </si>
  <si>
    <t>HOSPITAL DIRECT MARKETING</t>
  </si>
  <si>
    <t>HOSPITAL SERVICES LIMITED</t>
  </si>
  <si>
    <t>HOUSE-ON-THE-HILL SOFTWARE</t>
  </si>
  <si>
    <t>HOWDEN</t>
  </si>
  <si>
    <t>HOWDIDWEDO?</t>
  </si>
  <si>
    <t>HP INC UK LTD</t>
  </si>
  <si>
    <t>HRP CONSULTANCY</t>
  </si>
  <si>
    <t>HUBKEN GROUP TA HOW TO MOODLE</t>
  </si>
  <si>
    <t>HUGH SYMONS INFORMATION MANAGEMENT</t>
  </si>
  <si>
    <t>HULBERT IMAGING</t>
  </si>
  <si>
    <t>HUMA THERAPEUTICS LTD</t>
  </si>
  <si>
    <t>HUNTER HEALTHCARE RESOURCING</t>
  </si>
  <si>
    <t>HUNTLEIGH HEALTHCARE</t>
  </si>
  <si>
    <t>HURDLE GROUP LIMITED</t>
  </si>
  <si>
    <t>HV SUPPORT NZ</t>
  </si>
  <si>
    <t>HYGENICA</t>
  </si>
  <si>
    <t>HYLAND SOFTWARE SOLUTIONS UK</t>
  </si>
  <si>
    <t>HYLAND UK OPERATIONS LIMITED</t>
  </si>
  <si>
    <t>I.B.O ANALYTICS LTD (T3I7Z)</t>
  </si>
  <si>
    <t>I.P. INTEGRATION</t>
  </si>
  <si>
    <t>I.T. PROFESSIONAL SERVICES</t>
  </si>
  <si>
    <t>I2C SYSTEMS</t>
  </si>
  <si>
    <t>IATRIC SYSTEMS INCORPORATED</t>
  </si>
  <si>
    <t>IBABS B.V.</t>
  </si>
  <si>
    <t>IBM UNITED KINGDOM LIMITED</t>
  </si>
  <si>
    <t>ICNH LTD (T/A DRDOCTOR)</t>
  </si>
  <si>
    <t>ICOMETRIX</t>
  </si>
  <si>
    <t>ICS DIGITAL THERAPIES</t>
  </si>
  <si>
    <t>ICS OPERATIONS T/A XYLA DIAGNOSTICS</t>
  </si>
  <si>
    <t>ICT HCTS (ICT HEALTHCARE TECHNOLOGY SOLUTIONS) (THE NETHERLANDS)</t>
  </si>
  <si>
    <t>ICT HEALTHCARE TECHNOLOGY SOLUTIONS BV</t>
  </si>
  <si>
    <t>IDEAL HEALTH CONSULTANTS</t>
  </si>
  <si>
    <t>IDEAL MEDICAL SOLUTIONS</t>
  </si>
  <si>
    <t>IDEATION.AI LTD</t>
  </si>
  <si>
    <t>IDENTITY EXPERTS</t>
  </si>
  <si>
    <t>IDENTITY MERCHANDISE</t>
  </si>
  <si>
    <t>IED LTD</t>
  </si>
  <si>
    <t>IEG4 LIMITED</t>
  </si>
  <si>
    <t>IESO DIGITAL HEALTH (UK)</t>
  </si>
  <si>
    <t>IGC TECHNICAL SOLUTIONS (GFX)</t>
  </si>
  <si>
    <t>IGSPECTRUM LTD</t>
  </si>
  <si>
    <t>IHG GROUP LTD</t>
  </si>
  <si>
    <t>ILAND EUROPE LTD</t>
  </si>
  <si>
    <t>ILLUMINA UK</t>
  </si>
  <si>
    <t>ILLY COMPUTER SYSTEMS</t>
  </si>
  <si>
    <t>IMAGEX MEDICAL</t>
  </si>
  <si>
    <t>IMAGIN.STUDIO BV</t>
  </si>
  <si>
    <t>IMD SOFTWARE SOLUTIONS</t>
  </si>
  <si>
    <t>IMEDDOC SOFTWARE</t>
  </si>
  <si>
    <t>IMMJ SYSTEMS LIMITED</t>
  </si>
  <si>
    <t>IMMUNODIAGNOSTIC SYSTEMS</t>
  </si>
  <si>
    <t>IMO INTERNATIONAL, LLC</t>
  </si>
  <si>
    <t>IMOBISOFT LTD</t>
  </si>
  <si>
    <t>IMOSPHERE LTD</t>
  </si>
  <si>
    <t>IMOTEK INTERNATIONAL</t>
  </si>
  <si>
    <t>IMPRIVATA, INC.</t>
  </si>
  <si>
    <t>IMPROVEWELL LTD</t>
  </si>
  <si>
    <t>IMS MAXIMS</t>
  </si>
  <si>
    <t>IN PRACTICE SYSTEMS</t>
  </si>
  <si>
    <t>INCOM TELECOMMUNICATIONS</t>
  </si>
  <si>
    <t>INDICA LABS INCORPORATED</t>
  </si>
  <si>
    <t>INDUCTION HEALTHCARE (UK)</t>
  </si>
  <si>
    <t>INFINITE CONVERGENCE SOLUTIONS LTD</t>
  </si>
  <si>
    <t>INFINITT UK</t>
  </si>
  <si>
    <t>INFINITY HEALTH LIMITED (8JR54)</t>
  </si>
  <si>
    <t>INFO HEALTH SOLUTIONS</t>
  </si>
  <si>
    <t>INFOBIP LTD</t>
  </si>
  <si>
    <t>INFONETICA</t>
  </si>
  <si>
    <t>INFOR (UNITED KINGDOM)</t>
  </si>
  <si>
    <t>INFORM PEOPLE LTD</t>
  </si>
  <si>
    <t>INFORMATICA SYSTEMS LTD</t>
  </si>
  <si>
    <t>INFORMATION AND DATA NETWORK SUPPLIES</t>
  </si>
  <si>
    <t>INFORMATION LAB</t>
  </si>
  <si>
    <t>INFORMETIS EUROPE LTD</t>
  </si>
  <si>
    <t>INFOSYS LIMITED</t>
  </si>
  <si>
    <t>INFOTEX.IO LTD</t>
  </si>
  <si>
    <t>INFRATECH HARDWARE</t>
  </si>
  <si>
    <t>INGENICA SOLUTIOS LTD</t>
  </si>
  <si>
    <t>INHEALTHCARE LTD</t>
  </si>
  <si>
    <t>INNERVISION TECHNOLOGY</t>
  </si>
  <si>
    <t>INNOVATE HEALTHCARE SERVICES LTD</t>
  </si>
  <si>
    <t>INNOVATION BROKING</t>
  </si>
  <si>
    <t>INPRINT AND DESIGN</t>
  </si>
  <si>
    <t>INSELCARE</t>
  </si>
  <si>
    <t>INSIDERCX LIMITED</t>
  </si>
  <si>
    <t>INSIGHT DIRECT (UK) LTD</t>
  </si>
  <si>
    <t>INSIGHTEC</t>
  </si>
  <si>
    <t>INSIGNIA MEDICAL SYSTEMS LIMITED</t>
  </si>
  <si>
    <t>INSITE</t>
  </si>
  <si>
    <t>INSOURCE SELECT T/A SOURCE GROUP</t>
  </si>
  <si>
    <t>INSPIRATA EUROPE LIMITED</t>
  </si>
  <si>
    <t>INSPIRED INSPIRATIONS LTD</t>
  </si>
  <si>
    <t>INSPIRED TECHNOLOGY SERVICES</t>
  </si>
  <si>
    <t>INSTILLATIONS</t>
  </si>
  <si>
    <t>INSTITUTE OF PHYSICS AND ENGINEERING IN MEDICINE</t>
  </si>
  <si>
    <t>INSULET INTERNATIONAL LIMITED</t>
  </si>
  <si>
    <t>INTECHNOLOGY PLC</t>
  </si>
  <si>
    <t>INTEGRA (E-QUIP)</t>
  </si>
  <si>
    <t>INTEGRATED BUSINESS SOFTWARE AND SOLUTIONS LTD</t>
  </si>
  <si>
    <t>INTEGRATED CONTROL SOLUTIONS (EASTERN)</t>
  </si>
  <si>
    <t>INTEGRATED DNA TECHNOLOGIES</t>
  </si>
  <si>
    <t>INTEGRATED MEDICAL SOLUTIONS</t>
  </si>
  <si>
    <t>INTEGRATED RADIOLOGICAL SERVICES (IRS)</t>
  </si>
  <si>
    <t>INTEGRATED SOFTWARE SOLUTIONS</t>
  </si>
  <si>
    <t>INTEGRELLA</t>
  </si>
  <si>
    <t>INTEGRITY360 LIMITED</t>
  </si>
  <si>
    <t>INTELERAD MEDICAL SYSTEMS</t>
  </si>
  <si>
    <t>INTELLIGENT LILLI</t>
  </si>
  <si>
    <t>INTELLIGENT MEDICAL OBJECTS INCORPORATED</t>
  </si>
  <si>
    <t>INTENSIVE CARE NATIONAL AUDIT AND RESEARCH CENTRE ICNARC</t>
  </si>
  <si>
    <t>INTERACT-INTELLIGENT INTRANET</t>
  </si>
  <si>
    <t>INTERACTIVE DIGITAL TABLE</t>
  </si>
  <si>
    <t>INTERACTIVE ME</t>
  </si>
  <si>
    <t>INTERACTIVE SOFTWARE</t>
  </si>
  <si>
    <t>INTERCITY TECHNOLOGY</t>
  </si>
  <si>
    <t>INTERMEZZOHR</t>
  </si>
  <si>
    <t>INTERNET VIDEOCOMMUNICATIONS</t>
  </si>
  <si>
    <t>INTERNEURON CIC</t>
  </si>
  <si>
    <t>INTEROPERABILITY HEALTH (UK)</t>
  </si>
  <si>
    <t>INTERWORKS EUROPE</t>
  </si>
  <si>
    <t>INTOUCH WITH HEALTH</t>
  </si>
  <si>
    <t>INTOZETTA LTD</t>
  </si>
  <si>
    <t>INTUITI SOLUTIONS</t>
  </si>
  <si>
    <t>INTUITIVE SURGICAL LIMITED (M8H3V)</t>
  </si>
  <si>
    <t>INVENTASIA</t>
  </si>
  <si>
    <t>INVIDA</t>
  </si>
  <si>
    <t>INVISION SOFTWARE</t>
  </si>
  <si>
    <t>INVITA INTELLIGENCE LIMITED</t>
  </si>
  <si>
    <t>INVOLVE VISUAL COLLABORATION</t>
  </si>
  <si>
    <t>INVOTRA LTD</t>
  </si>
  <si>
    <t>IOCO SOLUTIONS</t>
  </si>
  <si>
    <t>IPA</t>
  </si>
  <si>
    <t>IPLATO HEALTHCARE</t>
  </si>
  <si>
    <t>IPRESCRIBE EXERCISE DIGITAL LTD</t>
  </si>
  <si>
    <t>IPROOV LIMITED</t>
  </si>
  <si>
    <t>IQ HEALTHTECH</t>
  </si>
  <si>
    <t>IQUS</t>
  </si>
  <si>
    <t>IRDIS</t>
  </si>
  <si>
    <t>I-RESOURCE LTD</t>
  </si>
  <si>
    <t>IRISOFT</t>
  </si>
  <si>
    <t>IRON MOUNTAIN UK</t>
  </si>
  <si>
    <t>IS OXFORD</t>
  </si>
  <si>
    <t>ISATEC</t>
  </si>
  <si>
    <t>ISCHEMAVIEW INC.</t>
  </si>
  <si>
    <t>ISERVICE SOLUTIONS</t>
  </si>
  <si>
    <t>ISLA CARE LIMITED</t>
  </si>
  <si>
    <t>ISOCOUNT</t>
  </si>
  <si>
    <t>ISOSEC</t>
  </si>
  <si>
    <t>ISOTOMA LIMITED</t>
  </si>
  <si>
    <t>IT ADDICTS</t>
  </si>
  <si>
    <t>IT BUS</t>
  </si>
  <si>
    <t>IT HEALTH</t>
  </si>
  <si>
    <t>IT MANAGED SERVICES LTD</t>
  </si>
  <si>
    <t>ITEC CONNECT</t>
  </si>
  <si>
    <t>ITECHO HEALTH</t>
  </si>
  <si>
    <t>ITGL</t>
  </si>
  <si>
    <t>ITGRP</t>
  </si>
  <si>
    <t>ITHEALTH UK LTD</t>
  </si>
  <si>
    <t>ITRAK WIRELESS</t>
  </si>
  <si>
    <t>ITS COMPUTING LTD</t>
  </si>
  <si>
    <t>ITS DIGITAL</t>
  </si>
  <si>
    <t>ITS INTERVENTIONAL</t>
  </si>
  <si>
    <t>IUVO</t>
  </si>
  <si>
    <t>IVF SOLUTIONS</t>
  </si>
  <si>
    <t>IZOLINK LTD</t>
  </si>
  <si>
    <t>J &amp; R KENNY PROPERTY SERVICES LTD</t>
  </si>
  <si>
    <t>J2 CLOUD SERVICES LLC (FKA SUMMIT HEALTHCARE SERVICES)</t>
  </si>
  <si>
    <t>JACOB THOMAS ENTERPRISE HOLDINGS LTD</t>
  </si>
  <si>
    <t>JADE MEDICAL</t>
  </si>
  <si>
    <t>JADESTONE RECYCLING</t>
  </si>
  <si>
    <t>JADU CREATIVE LIMITED</t>
  </si>
  <si>
    <t>JAEI CONSULTANCY LTD</t>
  </si>
  <si>
    <t>JAMES HARVARD</t>
  </si>
  <si>
    <t>JAYEX TECHNOLOGY LTD</t>
  </si>
  <si>
    <t>JC WATSON MECHANICAL</t>
  </si>
  <si>
    <t>JIGSAW 24</t>
  </si>
  <si>
    <t>JISC SERVICES</t>
  </si>
  <si>
    <t>JOBTRAIN LTD</t>
  </si>
  <si>
    <t>JOHN WHITE PM</t>
  </si>
  <si>
    <t>JOHN WILEY AND SONS</t>
  </si>
  <si>
    <t>JULIAN CLARKE TENDER WRITER</t>
  </si>
  <si>
    <t>JWPM LTD</t>
  </si>
  <si>
    <t>KADEL CONSULTING LTD</t>
  </si>
  <si>
    <t>KAFOODLE</t>
  </si>
  <si>
    <t>KAINOS SOFTWARE LIMITED</t>
  </si>
  <si>
    <t>KALEIDOSCOPE. ADVERTISING. DESIGN. MARKETING</t>
  </si>
  <si>
    <t>KALLIDUS</t>
  </si>
  <si>
    <t>KAMSET DIGITAL</t>
  </si>
  <si>
    <t>KAREINN</t>
  </si>
  <si>
    <t>KEY STREAM HEALTHCARE RESOURCES</t>
  </si>
  <si>
    <t>KEYBOARD SPECIALISTS</t>
  </si>
  <si>
    <t>KEYMED (MEDICAL &amp; INDUSTRIAL EQUIPMENT) LTD</t>
  </si>
  <si>
    <t>KEYSIGHT TECHNOLOGIES UK</t>
  </si>
  <si>
    <t>KFP COMMS UK</t>
  </si>
  <si>
    <t>KHIPU NETWORKS</t>
  </si>
  <si>
    <t>KI PERFORMANCE LIFESTYLE</t>
  </si>
  <si>
    <t>KIDS SPEECH LABS</t>
  </si>
  <si>
    <t>KIMS HOSPITAL</t>
  </si>
  <si>
    <t>KINETIC ID</t>
  </si>
  <si>
    <t>KINSEED LIMITED</t>
  </si>
  <si>
    <t>KLINIK HEALTHCARE SOLUTIONS UK LTD</t>
  </si>
  <si>
    <t>KM DATA CABLING</t>
  </si>
  <si>
    <t>KNIGHT IMAGING</t>
  </si>
  <si>
    <t>KOA HEALTH DIGITAL SOLUTIONS LIMITED</t>
  </si>
  <si>
    <t>KODAK ALARIS</t>
  </si>
  <si>
    <t>KOHLER UNINTERRUPTIBLE POWER</t>
  </si>
  <si>
    <t>KONICA BUSINESS MACHINES UK</t>
  </si>
  <si>
    <t>KONICA MINOLTA BUSINESS SOLUTIONS</t>
  </si>
  <si>
    <t>KOOTH DIGITAL HEALTH</t>
  </si>
  <si>
    <t>KOOTOO DIGITAL LIMITED</t>
  </si>
  <si>
    <t>KORIS365</t>
  </si>
  <si>
    <t>KPMG LLP</t>
  </si>
  <si>
    <t>KRATOS IT</t>
  </si>
  <si>
    <t>KRAYDEL</t>
  </si>
  <si>
    <t>KRONOS SYSTEMS</t>
  </si>
  <si>
    <t>KRONUS IT LTD</t>
  </si>
  <si>
    <t>KTSL</t>
  </si>
  <si>
    <t>L.T. PRINT GROUP</t>
  </si>
  <si>
    <t>L2P ENTERPRISE</t>
  </si>
  <si>
    <t>LA INTERNATIONAL COMPUTER CONSULTANTS</t>
  </si>
  <si>
    <t>LABTRAC DENTAL</t>
  </si>
  <si>
    <t>LAINGBUISSON</t>
  </si>
  <si>
    <t>LAMBOO MEDICAL LTD</t>
  </si>
  <si>
    <t>LAN3</t>
  </si>
  <si>
    <t>LANCASHIRE TEACHING HOSPITALS NHS</t>
  </si>
  <si>
    <t>LANTUM</t>
  </si>
  <si>
    <t>LASER LIFE (VITESSE PLC)</t>
  </si>
  <si>
    <t>LATCHAID LTD (K9P6E)</t>
  </si>
  <si>
    <t>LAVANYA PLUS (WEMA)</t>
  </si>
  <si>
    <t>LAZERBEAM FIRE AND SECURITY</t>
  </si>
  <si>
    <t>LC JACKSON</t>
  </si>
  <si>
    <t>LEARNING CLINIC</t>
  </si>
  <si>
    <t>LEDIDI</t>
  </si>
  <si>
    <t>LEECARE SOLUTIONS UK LTD</t>
  </si>
  <si>
    <t>LEGACARE (UK)</t>
  </si>
  <si>
    <t>LEGACY TELECOM</t>
  </si>
  <si>
    <t>LEGRAND ELECTRIC</t>
  </si>
  <si>
    <t>LENUS HEALTH LTD</t>
  </si>
  <si>
    <t>LESAR UK</t>
  </si>
  <si>
    <t>LETTERASSIST LIMITED</t>
  </si>
  <si>
    <t>LEXACOM</t>
  </si>
  <si>
    <t>LEXMARK INTERNATIONAL</t>
  </si>
  <si>
    <t>LEYTON UK LIMITED</t>
  </si>
  <si>
    <t>LIAISON FINANCIAL SERVICES LTD</t>
  </si>
  <si>
    <t>LIBERATE AI</t>
  </si>
  <si>
    <t>LIFEN LTD</t>
  </si>
  <si>
    <t>LIFTED</t>
  </si>
  <si>
    <t>LIGENCE UAB (LITHUANIA)</t>
  </si>
  <si>
    <t>LIGHT MEDICAL</t>
  </si>
  <si>
    <t>LIGHTFOOT SOLUTIONS GROUP</t>
  </si>
  <si>
    <t>LIGHTHOUSE UK</t>
  </si>
  <si>
    <t>LILY COMMUNICATIONS LTD</t>
  </si>
  <si>
    <t>LIMA NETWORKS LIMITED</t>
  </si>
  <si>
    <t>LIMBIC LIMITED</t>
  </si>
  <si>
    <t>LIMEGREEN CONSULTANCY LTD (THE)</t>
  </si>
  <si>
    <t>LINCHPIN NETWORKS</t>
  </si>
  <si>
    <t>LINCOR SOLUTIONS LTD (IRELAND)</t>
  </si>
  <si>
    <t>LINKEDIN IRELAND</t>
  </si>
  <si>
    <t>LINNIAR</t>
  </si>
  <si>
    <t>LITMOS HEROS</t>
  </si>
  <si>
    <t>LIVERPOOL JOHN MOORES UNIVERSITY</t>
  </si>
  <si>
    <t>LIVING WITH LTD</t>
  </si>
  <si>
    <t>LNRS DATA SERVICES</t>
  </si>
  <si>
    <t>LNT CONSTRUCTION</t>
  </si>
  <si>
    <t>LOCAL CARE DIRECT</t>
  </si>
  <si>
    <t>LOCKWISE</t>
  </si>
  <si>
    <t>LOCUM TAP LTD</t>
  </si>
  <si>
    <t>LOG MY CARE</t>
  </si>
  <si>
    <t>LOGEX HEALTHCARE ANALYTICS LTD</t>
  </si>
  <si>
    <t>LOGICALIS UK</t>
  </si>
  <si>
    <t>LOGIFECT LIMITED</t>
  </si>
  <si>
    <t>LONDON GRID FOR LEARNING</t>
  </si>
  <si>
    <t>LONDON UPRIGHT MRI CENTRE THE</t>
  </si>
  <si>
    <t>LONE WORKER SOLUTIONS</t>
  </si>
  <si>
    <t>LOOKING AFTER</t>
  </si>
  <si>
    <t>LOOP1 UK</t>
  </si>
  <si>
    <t>LPG DAVIS</t>
  </si>
  <si>
    <t>LRQA GROUP</t>
  </si>
  <si>
    <t>LS TELCOM UK LTD</t>
  </si>
  <si>
    <t>LUBRON UK</t>
  </si>
  <si>
    <t>LUMIRADX CARE SOLUTIONS UK LIMITED</t>
  </si>
  <si>
    <t>LUNDIA (UK)</t>
  </si>
  <si>
    <t>LUSCII HEALTHTECH B.V.</t>
  </si>
  <si>
    <t>LYNGSOE SYSTEMS</t>
  </si>
  <si>
    <t>LYNX NETWORKS PLC</t>
  </si>
  <si>
    <t>LYRECO UK</t>
  </si>
  <si>
    <t>M A S MEDICAL</t>
  </si>
  <si>
    <t>M H COMS LTD</t>
  </si>
  <si>
    <t>M5Y1F - APOPLEX MEDICAL TECHNOLOGIES GMBH</t>
  </si>
  <si>
    <t>MACE &amp; MENTER</t>
  </si>
  <si>
    <t>MACHINE MEDICINE</t>
  </si>
  <si>
    <t>MADE PURPLE</t>
  </si>
  <si>
    <t>MAGENTUS SOFTWARE LIMITED</t>
  </si>
  <si>
    <t>MAGIC SOFTWARE ENTERPRISES UK</t>
  </si>
  <si>
    <t>MAGIKOS IT</t>
  </si>
  <si>
    <t>MAGNATECH TECHNOLOGY</t>
  </si>
  <si>
    <t>MAINSTREAM DIGITAL</t>
  </si>
  <si>
    <t>MALDABA</t>
  </si>
  <si>
    <t>MANCHESTER METROPOLITAN UNIVERSITY</t>
  </si>
  <si>
    <t>MARQUEES M</t>
  </si>
  <si>
    <t>MARVAL SOFTWARE</t>
  </si>
  <si>
    <t>MAS MEDICAL</t>
  </si>
  <si>
    <t>MASTERINSOFT - INTELLIGENCE IN SOFTWARE AND COMPUTING ENGINEERING</t>
  </si>
  <si>
    <t>MATERIALISE UK</t>
  </si>
  <si>
    <t>MATRIX BOOKING</t>
  </si>
  <si>
    <t>MAV REALITY LIMITED</t>
  </si>
  <si>
    <t>MAXIMISE IT SOLUTIONS LTD</t>
  </si>
  <si>
    <t>MAXINITY SOFTWARE</t>
  </si>
  <si>
    <t>MBI HEALTHCARE TECHNOLOGIES</t>
  </si>
  <si>
    <t>MCCORMICKCO LIMITED</t>
  </si>
  <si>
    <t>MCKILLOP DENTAL EQUIPMENT</t>
  </si>
  <si>
    <t>MCMILLAN COMMUNICATIONS</t>
  </si>
  <si>
    <t>MCR SYSTEMS</t>
  </si>
  <si>
    <t>MD CONSENTS</t>
  </si>
  <si>
    <t>MDI MEDICAL LIMITED</t>
  </si>
  <si>
    <t>MDI SOLUTIONS LTD</t>
  </si>
  <si>
    <t>MDIT U.K. LTD</t>
  </si>
  <si>
    <t>MDT GLOBAL SOLUTIONS</t>
  </si>
  <si>
    <t>ME LEARNING</t>
  </si>
  <si>
    <t>MEANTIME AMAT</t>
  </si>
  <si>
    <t>MED E-CARE HEALTHCARE SOLUTIONS LTD</t>
  </si>
  <si>
    <t>MEDALFIX LTD T/A TYNEDALE COMPUTER SYSTEMS</t>
  </si>
  <si>
    <t>MEDAPHOR</t>
  </si>
  <si>
    <t>MEDCURRENT UK</t>
  </si>
  <si>
    <t>MEDEANALYTICS INTERNATIONAL LTD</t>
  </si>
  <si>
    <t>MEDECON HEALTHCARE UK</t>
  </si>
  <si>
    <t>MEDEIKON LTD</t>
  </si>
  <si>
    <t>MEDEVOLVE</t>
  </si>
  <si>
    <t>MEDI SCIENTIFIC</t>
  </si>
  <si>
    <t>MEDIA AND COMMUNICATIONS</t>
  </si>
  <si>
    <t>MEDIA RESOURCES</t>
  </si>
  <si>
    <t>MEDIABURST</t>
  </si>
  <si>
    <t>MEDIALOGIX</t>
  </si>
  <si>
    <t>MEDIC ONE SYSTEMS</t>
  </si>
  <si>
    <t>MEDICAL DATA SOLUTIONS AND SERVICES LTD</t>
  </si>
  <si>
    <t>MEDICAL EGUIDES</t>
  </si>
  <si>
    <t>MEDICAL GRAPHICS UK</t>
  </si>
  <si>
    <t>MEDICAL IMAGING SYSTEMS LTD</t>
  </si>
  <si>
    <t>MEDICAL INFORMATION TECHNOLOGY UK</t>
  </si>
  <si>
    <t>MEDICAL QUESTIONNAIRES</t>
  </si>
  <si>
    <t>MEDICAL SUPERMARKET</t>
  </si>
  <si>
    <t>MEDICARE SERVICES INSTALLATIONS</t>
  </si>
  <si>
    <t>MEDICARE SYSTEMS</t>
  </si>
  <si>
    <t>MEDICO DIGITAL SOLUTIONS</t>
  </si>
  <si>
    <t>MEDILOGIC UK LIMITED</t>
  </si>
  <si>
    <t>MEDIQAL HEALTH INFORMATICS</t>
  </si>
  <si>
    <t>MEDISAVE UK</t>
  </si>
  <si>
    <t>MEDISCIENTIFIC</t>
  </si>
  <si>
    <t>MEDISEC SOFTWARE</t>
  </si>
  <si>
    <t>MEDISO MEDICAL IMAGING SYSTEMS UK</t>
  </si>
  <si>
    <t>MEDISOFT LIMITED</t>
  </si>
  <si>
    <t>MEDISPACE BV</t>
  </si>
  <si>
    <t>MEDISPACE DIAGNOSTICS</t>
  </si>
  <si>
    <t>MEDIUS SOFTWARE</t>
  </si>
  <si>
    <t>MEDIVANCE INSTRUMENTS</t>
  </si>
  <si>
    <t>MEDIWELL SYSTEM</t>
  </si>
  <si>
    <t>MEDSCIENCE DISTRIBUTION LTD</t>
  </si>
  <si>
    <t>MEDSERENA UPRIGHT MRI CENTRE LTD</t>
  </si>
  <si>
    <t>MEDWISE AI</t>
  </si>
  <si>
    <t>MEDXNOTE</t>
  </si>
  <si>
    <t>MEETING ZONE</t>
  </si>
  <si>
    <t>MELA SOLUTIONS LTD</t>
  </si>
  <si>
    <t>MELLOWOOD MEDICAL INCORPORATED</t>
  </si>
  <si>
    <t>MELTEMI</t>
  </si>
  <si>
    <t>MEMJO</t>
  </si>
  <si>
    <t>MEMO</t>
  </si>
  <si>
    <t>MEMORY TRACKS</t>
  </si>
  <si>
    <t>MENTAL HEALTH INNOVATIONS</t>
  </si>
  <si>
    <t>MERCK LIFE SCIENCE UK</t>
  </si>
  <si>
    <t>MERCUR SOLUTIONS UK</t>
  </si>
  <si>
    <t>MERMAID MEDICAL</t>
  </si>
  <si>
    <t>METACOMPLIANCE</t>
  </si>
  <si>
    <t>METADVICE</t>
  </si>
  <si>
    <t>METAOPTIMA TECHNOLOGY INC (CANADA)</t>
  </si>
  <si>
    <t>METIER INTEGRATION SERVICES LTD</t>
  </si>
  <si>
    <t>MGI LEARNING</t>
  </si>
  <si>
    <t>MI HEALTHCARE</t>
  </si>
  <si>
    <t>MICAD PROPERTY MANAGEMENT SOFTWARE</t>
  </si>
  <si>
    <t>MICHAEL PAGE INT RECRUITMENT</t>
  </si>
  <si>
    <t>MICROCARE TECHNOLOGIES</t>
  </si>
  <si>
    <t>MICROCOMM SYSTEMS</t>
  </si>
  <si>
    <t>MICRON CLEAN</t>
  </si>
  <si>
    <t>MICROPORTS.NET T/A FOLDING SPACE</t>
  </si>
  <si>
    <t>MICROTEST EVOLUTION</t>
  </si>
  <si>
    <t>MID YORKSHIRE TEACHING NHS TRUST</t>
  </si>
  <si>
    <t>MIDCO PRINT AND PACKAGING</t>
  </si>
  <si>
    <t>MIDLAND COMPUTER SERVICES</t>
  </si>
  <si>
    <t>MIDLAND NETWORKS GROUP HOLDINGS</t>
  </si>
  <si>
    <t>MIKKOM</t>
  </si>
  <si>
    <t>MILLGATE COMPUTER SYSTEMS</t>
  </si>
  <si>
    <t>MILLS</t>
  </si>
  <si>
    <t>MIM SOFTWARE INCORPORATED</t>
  </si>
  <si>
    <t>MINDDISTRICT</t>
  </si>
  <si>
    <t>MINDWAVE VENTURES LIMITED</t>
  </si>
  <si>
    <t>MINIM HEALTHCARE</t>
  </si>
  <si>
    <t>MIRA</t>
  </si>
  <si>
    <t>MIRADA MEDICAL</t>
  </si>
  <si>
    <t>MIS EMERGENCY SYSTEMS</t>
  </si>
  <si>
    <t>MIS HEALTHCARE</t>
  </si>
  <si>
    <t>MISCO UK</t>
  </si>
  <si>
    <t>MISL</t>
  </si>
  <si>
    <t>MISTER UNIFORM LTD</t>
  </si>
  <si>
    <t>MISTURA ENTERPRISE</t>
  </si>
  <si>
    <t>MISTURA INFORMATICS</t>
  </si>
  <si>
    <t>MITEL NETWORKS</t>
  </si>
  <si>
    <t>MITRATECH UK</t>
  </si>
  <si>
    <t>MIZAIC LTD</t>
  </si>
  <si>
    <t>MJ FERGUSON</t>
  </si>
  <si>
    <t>MJ QUINN INTEGRATED SERVICES</t>
  </si>
  <si>
    <t>MOBILE ACCOUNT SOLUTIONS (HOLDINGS) LIMITED (8JJ15)</t>
  </si>
  <si>
    <t>MOBILE ROCKET</t>
  </si>
  <si>
    <t>MOBILITYWAYS LIMITED</t>
  </si>
  <si>
    <t>MODALITY SYSTEMS</t>
  </si>
  <si>
    <t>MODEII</t>
  </si>
  <si>
    <t>MODIS INTERNATIONAL</t>
  </si>
  <si>
    <t>MODUS SYSTEMS LTD</t>
  </si>
  <si>
    <t>MOJ SHARED SERVICES</t>
  </si>
  <si>
    <t>MOJO PROMOTIONS</t>
  </si>
  <si>
    <t>MOLETEST (SCOTLAND) LTD</t>
  </si>
  <si>
    <t>MOMENTIVE EUROPE UNLTD COMPANY</t>
  </si>
  <si>
    <t>MONDAGO LTD</t>
  </si>
  <si>
    <t>MONDAY.COM</t>
  </si>
  <si>
    <t>MONEYPENNY TELEPHONE ANSWERING SERVICE</t>
  </si>
  <si>
    <t>MONKS BROOK DENTAL LTD</t>
  </si>
  <si>
    <t>MONMEDICAL LTD</t>
  </si>
  <si>
    <t>MONMOUTH SCIENTIFIC</t>
  </si>
  <si>
    <t>MONSENSO UK LTD</t>
  </si>
  <si>
    <t>MOORE STEPHENS INSIGHT</t>
  </si>
  <si>
    <t>MOORE-WILSON NEW MEDIA LTD</t>
  </si>
  <si>
    <t>MOSAIQUE</t>
  </si>
  <si>
    <t>MOSELEY WEB DEVELOPMENT LIMITED</t>
  </si>
  <si>
    <t>MOTION PICTURE LICENSING COMPANY</t>
  </si>
  <si>
    <t>MP PAYROLL SOLUTIONS</t>
  </si>
  <si>
    <t>MSKPREDICT LIMITED</t>
  </si>
  <si>
    <t>MSOFT ESOLUTIONS</t>
  </si>
  <si>
    <t>MTIS</t>
  </si>
  <si>
    <t>MULTICONNECT COMMUNICATION SERVICES</t>
  </si>
  <si>
    <t>MULTI-ME LTD (M9H9S)</t>
  </si>
  <si>
    <t>MULTI-PLY COMPONENTS LTD</t>
  </si>
  <si>
    <t>MVS AUDIO VISUAL COMMUNICATIONS LTD</t>
  </si>
  <si>
    <t>MWL TEACHING HOSPITALS NHS TRUST</t>
  </si>
  <si>
    <t>MY CARE ADMIN</t>
  </si>
  <si>
    <t>MY E HEALTH UK</t>
  </si>
  <si>
    <t>MY LEARNING CLOUD</t>
  </si>
  <si>
    <t>MY MEDICHECKS</t>
  </si>
  <si>
    <t>MY MHEALTH</t>
  </si>
  <si>
    <t>MYCARDIUM AI LTD</t>
  </si>
  <si>
    <t>MYMED LTD</t>
  </si>
  <si>
    <t>MYO</t>
  </si>
  <si>
    <t>N E L COMMISSIONING SUPPORT UNIT</t>
  </si>
  <si>
    <t>NAGIOS ENTERPRISES LLC</t>
  </si>
  <si>
    <t>NASSTAR</t>
  </si>
  <si>
    <t>NATIONAL PHYSICAL LABORATORY</t>
  </si>
  <si>
    <t>NATWEST</t>
  </si>
  <si>
    <t>NAUTILUS CONSULTING LIMITED</t>
  </si>
  <si>
    <t>NAVENIO LIMITED</t>
  </si>
  <si>
    <t>NAVOLIO</t>
  </si>
  <si>
    <t>NBDS (NE)</t>
  </si>
  <si>
    <t>NCC GROUP SECURITY SERVICES</t>
  </si>
  <si>
    <t>NCC SERVICES</t>
  </si>
  <si>
    <t>NCS TECHNOLOGY</t>
  </si>
  <si>
    <t>NDG ARTIFICIAL INTELLIGENCE LIMITED</t>
  </si>
  <si>
    <t>NDL SOFTWARE</t>
  </si>
  <si>
    <t>NEC OPTIMIZE (WAS NORTHGATE PUBLIC SERVICE)</t>
  </si>
  <si>
    <t>NEC SERVICES</t>
  </si>
  <si>
    <t>NEC SOFTWARE SOLUTIONS UK</t>
  </si>
  <si>
    <t>NECTARINE</t>
  </si>
  <si>
    <t>NELSON+ B.V.</t>
  </si>
  <si>
    <t>NEOS NETWORKS</t>
  </si>
  <si>
    <t>NET EFFICIENCY</t>
  </si>
  <si>
    <t>NETCOMPANY UK</t>
  </si>
  <si>
    <t>NETLI</t>
  </si>
  <si>
    <t>NETWORK 2 SUPPLIES LTD</t>
  </si>
  <si>
    <t>NETWORK INSTALLATION SOLUTIONS</t>
  </si>
  <si>
    <t>NETWORK SECURITY SYSTEMS EUROPE (UK)</t>
  </si>
  <si>
    <t>NEUROBOX LIMITED</t>
  </si>
  <si>
    <t>NEW COMPANY SERVICES</t>
  </si>
  <si>
    <t>NEW MEDIA WAREHOUSE</t>
  </si>
  <si>
    <t>NEW MEDICAL SYSTEMS</t>
  </si>
  <si>
    <t>NEWBRIDGE CARE SYSTEMS</t>
  </si>
  <si>
    <t>NEWGATE TECHNOLOGY</t>
  </si>
  <si>
    <t>NEWLANDMEDIA</t>
  </si>
  <si>
    <t>NEWREDO LTD</t>
  </si>
  <si>
    <t>NEWTON'S TREE LTD</t>
  </si>
  <si>
    <t>NEXER DIGITAL</t>
  </si>
  <si>
    <t>NEXTGEN INTEROPERABILITY SOLUTIONS</t>
  </si>
  <si>
    <t>NEXTGEN LIMITED</t>
  </si>
  <si>
    <t>NEXTHINK SA</t>
  </si>
  <si>
    <t>NG BAILEY IT SERVICES</t>
  </si>
  <si>
    <t>NHS BRISTOL N SOMERSET S GLOS ICB</t>
  </si>
  <si>
    <t>NHS DIGITAL</t>
  </si>
  <si>
    <t>NHS GREATER MANCHESTER INTEGRATED CARE BOARD</t>
  </si>
  <si>
    <t>NHS LANCASHIRE &amp; SOUTH CUMBRIA ICB</t>
  </si>
  <si>
    <t>NHS NORFOLK AND WAVENEY INTEGRATED CARE BOARD </t>
  </si>
  <si>
    <t>NHS NORTH EAST LONDON INTEGRATED CARE BOARD</t>
  </si>
  <si>
    <t>NHS PROVIDERS (FOUNDATION TRUST NETWORK LIMITED)</t>
  </si>
  <si>
    <t>NHS SOUTH CENTRAL AND WEST CSU</t>
  </si>
  <si>
    <t>NHS SOUTH EAST LONDON INTEGRATED CARE BOARD</t>
  </si>
  <si>
    <t>NHS SOUTH WEST LONDON ICB</t>
  </si>
  <si>
    <t>NHS SURREY HEARTLANDS INTEGRATED CARE BOARD</t>
  </si>
  <si>
    <t>NHS SUSSEX INTEGRATED CARE BOARD</t>
  </si>
  <si>
    <t>NICHE COMMUNICATIONS</t>
  </si>
  <si>
    <t>NIKON UK BRANCH OF NIKON EUROPE BV</t>
  </si>
  <si>
    <t>NINIAN SOLUTIONS T/A HUDDLE</t>
  </si>
  <si>
    <t>NITRITEX</t>
  </si>
  <si>
    <t>NIXON UPHOLSTERY</t>
  </si>
  <si>
    <t>NJ DEVICES TRADING AS OCEAN MED</t>
  </si>
  <si>
    <t>NLA MEDIA ACCESS</t>
  </si>
  <si>
    <t>NOC365 LTD</t>
  </si>
  <si>
    <t>NOMINET UK (D2U0B)</t>
  </si>
  <si>
    <t>NORAS MRI PRODUCTS</t>
  </si>
  <si>
    <t>NORTH PB</t>
  </si>
  <si>
    <t>NORTH TEES &amp; HARTLEPOOL HOSPITALS NHS FOUNDAT</t>
  </si>
  <si>
    <t>NORTH VOICE AND DATA</t>
  </si>
  <si>
    <t>NORTHERN BALANCE</t>
  </si>
  <si>
    <t>NORTHERN DATA COMMUNICATIONS</t>
  </si>
  <si>
    <t>NORTHUMBRIA AERO CONSULT LTD</t>
  </si>
  <si>
    <t>NORTHUMBRIA PRIMARY CARE</t>
  </si>
  <si>
    <t>NORTHUMBRIAN WATER</t>
  </si>
  <si>
    <t>NOS COMMUNICARE' LTD</t>
  </si>
  <si>
    <t>NOTTINGHAMSHIRE HEALTH INFORMATICS SERVICE (NHIS) (ARCHIVE)</t>
  </si>
  <si>
    <t>NOURISH CARE SYSTEMS LTD</t>
  </si>
  <si>
    <t>NOVAR SYSTEMS</t>
  </si>
  <si>
    <t>NOVUS NETWORKS (UK)</t>
  </si>
  <si>
    <t>NPH GROUP</t>
  </si>
  <si>
    <t>NPL MANAGEMENT</t>
  </si>
  <si>
    <t>NPOWER</t>
  </si>
  <si>
    <t>NRC SERVICES</t>
  </si>
  <si>
    <t>NRL FUTURES TEST HARNESS</t>
  </si>
  <si>
    <t>NSL TELECOMS</t>
  </si>
  <si>
    <t>NSR SOFTWARE SOLUTIONS</t>
  </si>
  <si>
    <t>NT VOICE AND DATA SOLUTIONS LTD</t>
  </si>
  <si>
    <t>NTT DATA UK</t>
  </si>
  <si>
    <t>NU NETWORK PRODUCTS</t>
  </si>
  <si>
    <t>NUAGECARE</t>
  </si>
  <si>
    <t>NUAIRE</t>
  </si>
  <si>
    <t>NUANCE COMMUNICATIONS UK</t>
  </si>
  <si>
    <t>NUESOFT</t>
  </si>
  <si>
    <t>NUNET</t>
  </si>
  <si>
    <t>NURSE BUDDY</t>
  </si>
  <si>
    <t>NUTRITION AND DIET RESOURCES UK</t>
  </si>
  <si>
    <t>NUVOAIR AB</t>
  </si>
  <si>
    <t>NYE HEALTH LTD (8K305)</t>
  </si>
  <si>
    <t>O2 UK</t>
  </si>
  <si>
    <t>OAKDALE THERAPIES LTD</t>
  </si>
  <si>
    <t>OAKWOOD OH CONSULTANCY</t>
  </si>
  <si>
    <t>OASIS UK</t>
  </si>
  <si>
    <t>OBJECTIVITY LIMITED (8JX28)</t>
  </si>
  <si>
    <t>OCB PUBLISHING</t>
  </si>
  <si>
    <t>OCEANS BLUE</t>
  </si>
  <si>
    <t>OCTOPUS ENERGY</t>
  </si>
  <si>
    <t>ODYSSEY INTERACTIVE</t>
  </si>
  <si>
    <t>OFCOM</t>
  </si>
  <si>
    <t>OFFICE TEAM</t>
  </si>
  <si>
    <t>OFFICEVISION</t>
  </si>
  <si>
    <t>OGL COMPUTER SUPPORT</t>
  </si>
  <si>
    <t>OITUK T/A CCUBE SOLUTIONS</t>
  </si>
  <si>
    <t>OKTA UK LTD</t>
  </si>
  <si>
    <t>OLEEO PLC</t>
  </si>
  <si>
    <t>OLM SYSTEMS LTD (INCLUDING THE TRADING NAME OF HYTEC INFORMATION SECURITY)</t>
  </si>
  <si>
    <t>OMEGA SURGICAL INSTRUMENTS LTD</t>
  </si>
  <si>
    <t>OMIXON BICOMPUTING KFT</t>
  </si>
  <si>
    <t>OMNI THERAPY</t>
  </si>
  <si>
    <t>OMNICELL UK LTD (FORMERLY T/A AVANTEC HEALTHCARE [LANCING])</t>
  </si>
  <si>
    <t>OMNIPLEX LEARNING</t>
  </si>
  <si>
    <t>ON THE LEVEL PR</t>
  </si>
  <si>
    <t>ON365</t>
  </si>
  <si>
    <t>ONCARE</t>
  </si>
  <si>
    <t>ONCO V</t>
  </si>
  <si>
    <t>ONCOLOGY IMAGING SYSTEMS</t>
  </si>
  <si>
    <t>ONE BEYOND LTD</t>
  </si>
  <si>
    <t>ONE PLAN</t>
  </si>
  <si>
    <t>ONE SOURCE IT</t>
  </si>
  <si>
    <t>ONE TOUCH HEALTH (IRELAND)</t>
  </si>
  <si>
    <t>ONECOM LTD</t>
  </si>
  <si>
    <t>ONETOUCH HEALTH</t>
  </si>
  <si>
    <t>ONETRUST TECHNOLOGY LTD</t>
  </si>
  <si>
    <t>ONFIDO</t>
  </si>
  <si>
    <t>OPEN REALITY</t>
  </si>
  <si>
    <t>OPENDIALOG AI LIMITED</t>
  </si>
  <si>
    <t>OPENTEXT UK LTD</t>
  </si>
  <si>
    <t>OPERATIONAL RESEARCH IN HEALTH</t>
  </si>
  <si>
    <t>OPEX BUSINESS MACHINES GMBH</t>
  </si>
  <si>
    <t>OPEX HOSTING</t>
  </si>
  <si>
    <t>OPINER</t>
  </si>
  <si>
    <t>OPNOTE LIMITED</t>
  </si>
  <si>
    <t>OPTECH FIBRES</t>
  </si>
  <si>
    <t>OPTIMA MEDICAL</t>
  </si>
  <si>
    <t>OPTIMUS IT INFRA</t>
  </si>
  <si>
    <t>OPTM UK LTD</t>
  </si>
  <si>
    <t>OPTO HEALTH LTD</t>
  </si>
  <si>
    <t>OPUS BUSINESS SYSTEMS</t>
  </si>
  <si>
    <t>ORANGE CYBER DEFENCE UK</t>
  </si>
  <si>
    <t>ORANGE EE HARDWARE</t>
  </si>
  <si>
    <t>ORBITAL MEDIA &amp; ADVERTISING LIMITED</t>
  </si>
  <si>
    <t>ORCA MEDICAL</t>
  </si>
  <si>
    <t>ORCHA HEALTH</t>
  </si>
  <si>
    <t>ORCHARD CORPORATE</t>
  </si>
  <si>
    <t>ORIEL STUDIOS DIGITAL</t>
  </si>
  <si>
    <t>ORIIUM CONSULTING LIMITED</t>
  </si>
  <si>
    <t>ORION MEDTECH LTD CIC</t>
  </si>
  <si>
    <t>ORLO</t>
  </si>
  <si>
    <t>ORTUS TELEMATICS</t>
  </si>
  <si>
    <t>OX. MANAGEMENT SERVICES LTD</t>
  </si>
  <si>
    <t>OXEHEALTH</t>
  </si>
  <si>
    <t>OXFORD COMPUTER CONSULTANTS</t>
  </si>
  <si>
    <t>OXFORD DUPLICATION CENTRE LTD</t>
  </si>
  <si>
    <t>OXFORD HEALTH NHS FOUNDATION TRUST (SOCIAL CARE) - HQ</t>
  </si>
  <si>
    <t>OXFORD IMMUNE ALGORITHMICS LTD</t>
  </si>
  <si>
    <t>OXFORD NANOPORE TECHNOLOGIES</t>
  </si>
  <si>
    <t>OXFORD UNIVERSITY PRESS</t>
  </si>
  <si>
    <t>P S B NETWORK SERVICES</t>
  </si>
  <si>
    <t>P.C.T.I. SOLUTIONS LIMITED</t>
  </si>
  <si>
    <t>P1VITAL PRODUCTS LTD</t>
  </si>
  <si>
    <t>PACSHEALTH, LTD.</t>
  </si>
  <si>
    <t>PAGE ONE COMMUNICATIONS</t>
  </si>
  <si>
    <t>PAGE TIGER</t>
  </si>
  <si>
    <t>PAGEONE COMMUNICATIONS LIMITED (TRADING AS CRITICO)</t>
  </si>
  <si>
    <t>PAGETIGER</t>
  </si>
  <si>
    <t>PAIGE.AI LTD</t>
  </si>
  <si>
    <t>PAINCHEK</t>
  </si>
  <si>
    <t>PAM GROUP LTD</t>
  </si>
  <si>
    <t>PANACEA LOGIC LIMITED</t>
  </si>
  <si>
    <t>PANELTEX</t>
  </si>
  <si>
    <t>PAPERPOST LTD</t>
  </si>
  <si>
    <t>PAPERSTONE</t>
  </si>
  <si>
    <t>PARAGON CUSTOMER COMMUNICATIONS LONDON LTD</t>
  </si>
  <si>
    <t>PARAGON GROUP UK</t>
  </si>
  <si>
    <t>PARAGON SKILLS</t>
  </si>
  <si>
    <t>PARALLEL DATA INTELLIGENCE</t>
  </si>
  <si>
    <t>PARAPHARM DEVELOPMENT</t>
  </si>
  <si>
    <t>PARITY COMPUTERS</t>
  </si>
  <si>
    <t>PARITY MEDICAL</t>
  </si>
  <si>
    <t>PARK PLACE TECHNOLOGIES</t>
  </si>
  <si>
    <t>PARK RETAIL</t>
  </si>
  <si>
    <t>PARKARE</t>
  </si>
  <si>
    <t>PASTEL GROUP</t>
  </si>
  <si>
    <t>PATCHSAVE SOLUTIONS</t>
  </si>
  <si>
    <t>PATCHWORK</t>
  </si>
  <si>
    <t>PATIENT OPINION</t>
  </si>
  <si>
    <t>PATIENT PASS</t>
  </si>
  <si>
    <t>PATIENT PERSPECTIVE</t>
  </si>
  <si>
    <t>PATIENT WATCH</t>
  </si>
  <si>
    <t>PATIENTMPOWER</t>
  </si>
  <si>
    <t>PATIENTNARRATIVE LIMITED</t>
  </si>
  <si>
    <t>PCCA T/A SPECIALS LABORATORY</t>
  </si>
  <si>
    <t>PCMIS HEALTH TECHNOLOGIES</t>
  </si>
  <si>
    <t>PCS BUSINESS SYSTEMS</t>
  </si>
  <si>
    <t>PCUBED</t>
  </si>
  <si>
    <t>PEA SOUP HOSTING</t>
  </si>
  <si>
    <t>PEARSON ASSESSMENT</t>
  </si>
  <si>
    <t>PEBBLE LEARNING LTD T/A PEBBLEPAD</t>
  </si>
  <si>
    <t>PECO SERVICES</t>
  </si>
  <si>
    <t>PELICAN PROCUREMENT SERVICES</t>
  </si>
  <si>
    <t>PENTEST PEOPLE</t>
  </si>
  <si>
    <t>PEOPLE ASSET MANAGEMENT</t>
  </si>
  <si>
    <t>PEPE GARDEN FURNITURE</t>
  </si>
  <si>
    <t>PERINATAL INSTITUTE</t>
  </si>
  <si>
    <t>PERSON CENTRED SOFTWARE LTD</t>
  </si>
  <si>
    <t>PERSONAL ALARM WATCH</t>
  </si>
  <si>
    <t>PERVASIVE NETWORKS</t>
  </si>
  <si>
    <t>PETER COX (CATERING EQUIPMENT)</t>
  </si>
  <si>
    <t>PETER SAGE</t>
  </si>
  <si>
    <t>PGI - PROTECTION GROUP INTERNATIONAL LTD</t>
  </si>
  <si>
    <t>PGR BUSINESS</t>
  </si>
  <si>
    <t>PHARMADOCTOR (X0O1B)</t>
  </si>
  <si>
    <t>PHARMDATA LTD</t>
  </si>
  <si>
    <t>PHENOTIPS</t>
  </si>
  <si>
    <t>PHEW DESIGN</t>
  </si>
  <si>
    <t>PHILIPS RESPIRONICS UK</t>
  </si>
  <si>
    <t>PHOENIX HOUSE</t>
  </si>
  <si>
    <t>PHOENIX NETWORK COMMUNICATIONS</t>
  </si>
  <si>
    <t>PHOENIX SOFTWARE</t>
  </si>
  <si>
    <t>PHONAK UK</t>
  </si>
  <si>
    <t>PHS DATASHRED</t>
  </si>
  <si>
    <t>PHYSIO TOOLS UK</t>
  </si>
  <si>
    <t>PHYSITRACK</t>
  </si>
  <si>
    <t>PINEWOOD TECHNOLOGIES PLC</t>
  </si>
  <si>
    <t>PINNACLE RESPONSE LTD</t>
  </si>
  <si>
    <t>PINPOINT DATA SCIENCE</t>
  </si>
  <si>
    <t>PIPE &amp; PIPER LTD</t>
  </si>
  <si>
    <t>PLANDAY</t>
  </si>
  <si>
    <t>PLANGLOW</t>
  </si>
  <si>
    <t>PLANMECA UK</t>
  </si>
  <si>
    <t>PLANON LTD</t>
  </si>
  <si>
    <t>PLURALSIGHT LLC</t>
  </si>
  <si>
    <t>PNL TOOLS</t>
  </si>
  <si>
    <t>POONYAH</t>
  </si>
  <si>
    <t>POPPULO</t>
  </si>
  <si>
    <t>POS-HARDWARE</t>
  </si>
  <si>
    <t>POSITIVE SOLUTIONS</t>
  </si>
  <si>
    <t>POSTURITE UK</t>
  </si>
  <si>
    <t>POTTS PRINT (UK)</t>
  </si>
  <si>
    <t>POWERFUL MEDICAL S.R.O.</t>
  </si>
  <si>
    <t>POWERON PLATFORMS</t>
  </si>
  <si>
    <t>PPL PRS</t>
  </si>
  <si>
    <t>PRECISION MEDICAL VENTURES REVEAL DX (WASHINGTON, USA)</t>
  </si>
  <si>
    <t>PREDICARE (RETTS)</t>
  </si>
  <si>
    <t>PREMIER FOODS</t>
  </si>
  <si>
    <t>PREMIER IT GROUP</t>
  </si>
  <si>
    <t>PREMIER PAPER GROUP</t>
  </si>
  <si>
    <t>PREMIER PRINT AND PROMOTIONS</t>
  </si>
  <si>
    <t>PRESCRIBING SERVICES LIMITED</t>
  </si>
  <si>
    <t>PRESIDIO SOLUTIONS UK LTD</t>
  </si>
  <si>
    <t>PRESTIGE NETWORK</t>
  </si>
  <si>
    <t>PREVENTX</t>
  </si>
  <si>
    <t>PRIMARY CAPITAL HORIZONS</t>
  </si>
  <si>
    <t>PRIMUM DIGITAL LIMITED</t>
  </si>
  <si>
    <t>PRINT DATA SOLUTIONS</t>
  </si>
  <si>
    <t>PRINT IT</t>
  </si>
  <si>
    <t>PRINT MEDIA LIMITED</t>
  </si>
  <si>
    <t>PRINTBYLASER</t>
  </si>
  <si>
    <t>PRINTRIGHT</t>
  </si>
  <si>
    <t>PRIORITY DISPATCH CORP UK</t>
  </si>
  <si>
    <t>PRIVATE HEALTHCARE INFORMATION NETWORK</t>
  </si>
  <si>
    <t>PRO DBA.COM</t>
  </si>
  <si>
    <t>PROACT IT UK</t>
  </si>
  <si>
    <t>PROAV</t>
  </si>
  <si>
    <t>PROBRAND</t>
  </si>
  <si>
    <t>PROCEA LIMITED</t>
  </si>
  <si>
    <t>PROCHAINMATRIX</t>
  </si>
  <si>
    <t>PRODEC NETWORKS LTD</t>
  </si>
  <si>
    <t>PROF. JOHN ROULSTON</t>
  </si>
  <si>
    <t>PROFILE PRODUCTIONS</t>
  </si>
  <si>
    <t>PROGRESSION DESIGN</t>
  </si>
  <si>
    <t>PROGRESSION PRINT AND PRODUCTION</t>
  </si>
  <si>
    <t>PROMATICA DIGITAL SOLUTIONS</t>
  </si>
  <si>
    <t>PROMPT</t>
  </si>
  <si>
    <t>PRONTAPRINT</t>
  </si>
  <si>
    <t>PROPEL FINANCE NO 1</t>
  </si>
  <si>
    <t>PROSPERON NETWORKS</t>
  </si>
  <si>
    <t>PROTECT INTERNATIONAL RISK &amp; SAFETY SERV</t>
  </si>
  <si>
    <t>PROTECX MEDICAL</t>
  </si>
  <si>
    <t>PROTEK VOICE AND DATA</t>
  </si>
  <si>
    <t>PSL PRINT MANAGEMENT</t>
  </si>
  <si>
    <t>PSTG</t>
  </si>
  <si>
    <t>PSYCHOLOGY TOOLS</t>
  </si>
  <si>
    <t>PTW UK</t>
  </si>
  <si>
    <t>PUBLIC GROUP INTERNATIONAL LTD</t>
  </si>
  <si>
    <t>PUKKA J</t>
  </si>
  <si>
    <t>PURCELL RADIO SYSTEMS</t>
  </si>
  <si>
    <t>PURCHASE DIRECT</t>
  </si>
  <si>
    <t>PURCHASE POWER</t>
  </si>
  <si>
    <t>PURE AUDIO VISUAL</t>
  </si>
  <si>
    <t>PURE DATA SOLUTIONS</t>
  </si>
  <si>
    <t>PURECLOUD SOLUTIONS</t>
  </si>
  <si>
    <t>PURPLE WIFI LTD</t>
  </si>
  <si>
    <t>PWC</t>
  </si>
  <si>
    <t>QAELUM NV</t>
  </si>
  <si>
    <t>QBS SOFTWARE</t>
  </si>
  <si>
    <t>QBTECH</t>
  </si>
  <si>
    <t>QINTIL</t>
  </si>
  <si>
    <t>QOLCOM</t>
  </si>
  <si>
    <t>QRYPTA LTD</t>
  </si>
  <si>
    <t>QUADRAMED</t>
  </si>
  <si>
    <t>QUADRIS LIMITED</t>
  </si>
  <si>
    <t>QUALITY COMPLIANCE SYSTEMS</t>
  </si>
  <si>
    <t>QUALTRICS LLC</t>
  </si>
  <si>
    <t>QUARTIER LTD</t>
  </si>
  <si>
    <t>QUICKSILVA</t>
  </si>
  <si>
    <t>QUICKTILE</t>
  </si>
  <si>
    <t>QUIK PLAN</t>
  </si>
  <si>
    <t>QUIQSOLUTIONS</t>
  </si>
  <si>
    <t>QUIREPACE LTD</t>
  </si>
  <si>
    <t>QUOVITA COMPLIANCE SYSTEMS</t>
  </si>
  <si>
    <t>R AND M DONALDSON</t>
  </si>
  <si>
    <t>R.GRID</t>
  </si>
  <si>
    <t>RACKLINE</t>
  </si>
  <si>
    <t>RACKSPACE TECHNOLOGY</t>
  </si>
  <si>
    <t>RADFORMATION (NEW YORK, USA)</t>
  </si>
  <si>
    <t>RADIOCOMS SYSTEMS</t>
  </si>
  <si>
    <t>RADIOMETER LIMITED</t>
  </si>
  <si>
    <t>RAJ FOODS</t>
  </si>
  <si>
    <t>RANGER COMPUTER SYSTEMS</t>
  </si>
  <si>
    <t>RAYBLOC (X-RAY PROTECTION)</t>
  </si>
  <si>
    <t>RAYSEARCH LABORATORIES AB</t>
  </si>
  <si>
    <t>RDP GROUP UK</t>
  </si>
  <si>
    <t>RDP HEALTH</t>
  </si>
  <si>
    <t>REAL ASSET MANAGEMENT PLC</t>
  </si>
  <si>
    <t>REAL DIGITAL INTERNATIONAL</t>
  </si>
  <si>
    <t>REALLY CARE</t>
  </si>
  <si>
    <t>REALLYCARE CIC</t>
  </si>
  <si>
    <t>RECALL</t>
  </si>
  <si>
    <t>RECITE ME</t>
  </si>
  <si>
    <t>RED CACTUS B.V. (NETHERLANDS)</t>
  </si>
  <si>
    <t>RED GATE SOFTWARE</t>
  </si>
  <si>
    <t>REDMOOR HEALTH</t>
  </si>
  <si>
    <t>REDPALM TECHNOLOGY SERVICES</t>
  </si>
  <si>
    <t>REDWOOD TECHNOLOGIES</t>
  </si>
  <si>
    <t>REEDS</t>
  </si>
  <si>
    <t>REEL FILM MEDIA</t>
  </si>
  <si>
    <t>REFER-ALL LTD</t>
  </si>
  <si>
    <t>REFLEX</t>
  </si>
  <si>
    <t>REFRESHMENT SYSTEMS</t>
  </si>
  <si>
    <t>REGLEX LTD</t>
  </si>
  <si>
    <t>REMINDME CARE</t>
  </si>
  <si>
    <t>REMTEK SYSTEMS</t>
  </si>
  <si>
    <t>RENAISSANCE UK LTD</t>
  </si>
  <si>
    <t>RENISHAW NEURO SOLUTIONS</t>
  </si>
  <si>
    <t>RENRAY HEALTHCARE</t>
  </si>
  <si>
    <t>REQUIRED SYSTEMS</t>
  </si>
  <si>
    <t>RESEARCHMANAGER INTERNATIONAL BV (THE NETHERLANDS)</t>
  </si>
  <si>
    <t>RESILLION UK HOLDING LTD - HQ</t>
  </si>
  <si>
    <t>RESPIREX INTERNATIONAL LIMITED</t>
  </si>
  <si>
    <t>RESPIRONICS UK</t>
  </si>
  <si>
    <t>RESTART CONSULTING LIMITED TRADING AS RESTART</t>
  </si>
  <si>
    <t>RESULTING LIMITED</t>
  </si>
  <si>
    <t>RETINUE SOLUTIONS</t>
  </si>
  <si>
    <t>REVEAL MEDIA LIMITED</t>
  </si>
  <si>
    <t>RFID DISCOVERY SOLUTIONS</t>
  </si>
  <si>
    <t>RHENUS HIGH TECH</t>
  </si>
  <si>
    <t>RHM TELECOMMUNICATIONS</t>
  </si>
  <si>
    <t>RHM UNI HOSPITAL SOUTHAMPTON NHS FT</t>
  </si>
  <si>
    <t>RIDOUTS PROFESSIONAL SERVICES PLC</t>
  </si>
  <si>
    <t>RIGHT DIGITAL SOLUTIONS</t>
  </si>
  <si>
    <t>RINICARE</t>
  </si>
  <si>
    <t>RIOMED LIMITED</t>
  </si>
  <si>
    <t>RISUAL LTD</t>
  </si>
  <si>
    <t>RIVEN GROUP LIMITED</t>
  </si>
  <si>
    <t>RIVENDALE SYSTEMS LIMITED</t>
  </si>
  <si>
    <t>RIVIAM DIGITAL CARE LIMITED</t>
  </si>
  <si>
    <t>RIVIERA SURGERY LLP</t>
  </si>
  <si>
    <t>ROC TECHNOLOGIES LTD</t>
  </si>
  <si>
    <t>ROCHE DIAGNOSTICS LIMITED</t>
  </si>
  <si>
    <t>ROCKET MEDICAL PLC</t>
  </si>
  <si>
    <t>ROMA SYSTEMS</t>
  </si>
  <si>
    <t>ROOM TWELVE</t>
  </si>
  <si>
    <t>ROSS AUTO ENGINEERING</t>
  </si>
  <si>
    <t>ROSTRA HEALTHCARE</t>
  </si>
  <si>
    <t>ROTA CLOUD</t>
  </si>
  <si>
    <t>ROTADEX SYSTEMS</t>
  </si>
  <si>
    <t>ROTAGEEK LTD</t>
  </si>
  <si>
    <t>ROTHBAND</t>
  </si>
  <si>
    <t>ROYAL COLLEGE OF RADIOLOGISTS</t>
  </si>
  <si>
    <t>ROYAL DEVON UNIVERSITY HEALTHCARE NHSFT - FORMALLY RD AND E</t>
  </si>
  <si>
    <t>RPS SERVICES</t>
  </si>
  <si>
    <t>RSM UK MANAGEMENT LIMITED</t>
  </si>
  <si>
    <t>RUBRIK</t>
  </si>
  <si>
    <t>RUMI MEDTECH LIMITED</t>
  </si>
  <si>
    <t>RUNFOLD PLASTICS</t>
  </si>
  <si>
    <t>RX INFO</t>
  </si>
  <si>
    <t>RYDAL COMMUNICATIONS LIMITED</t>
  </si>
  <si>
    <t>S12 SOLUTIONS LTD</t>
  </si>
  <si>
    <t>SAFE OBSTETRIC SYSTEMS</t>
  </si>
  <si>
    <t>SAFER SLEEP</t>
  </si>
  <si>
    <t>SAFESTORE</t>
  </si>
  <si>
    <t>SAFETYNET SOLUTIONS</t>
  </si>
  <si>
    <t>SAKER SOLUTIONS LIMITED</t>
  </si>
  <si>
    <t>SALES FORCE EMEA LIMITED (8K063)</t>
  </si>
  <si>
    <t>SALT CHALET LTD</t>
  </si>
  <si>
    <t>SANA LIFE SCIENCE LTD</t>
  </si>
  <si>
    <t>SANDOMU</t>
  </si>
  <si>
    <t>SANDOZ</t>
  </si>
  <si>
    <t>SANDS</t>
  </si>
  <si>
    <t>SAP (UK) LIMITED</t>
  </si>
  <si>
    <t>SAPPHIRE SYSTEMS PLC</t>
  </si>
  <si>
    <t>SARD JV</t>
  </si>
  <si>
    <t>SAVIENCE</t>
  </si>
  <si>
    <t>SAVILLE GROUP</t>
  </si>
  <si>
    <t>SCAN COMPUTERS</t>
  </si>
  <si>
    <t>SCEPTRE NETWORKING</t>
  </si>
  <si>
    <t>SCHAPPIT LTD</t>
  </si>
  <si>
    <t>SCHNEIDER ELECTRIC</t>
  </si>
  <si>
    <t>SCIENCE WAREHOUSE</t>
  </si>
  <si>
    <t>SCIENTIA</t>
  </si>
  <si>
    <t>SCOPETRACK</t>
  </si>
  <si>
    <t>SCOTIA UK PLC</t>
  </si>
  <si>
    <t>SCOTT A</t>
  </si>
  <si>
    <t>SCOTTISH POWER</t>
  </si>
  <si>
    <t>SCREENCLOUD</t>
  </si>
  <si>
    <t>SCRIBES DIGITAL PRINT</t>
  </si>
  <si>
    <t>SCRIBETECH UK</t>
  </si>
  <si>
    <t>SECTOR IT SOLUTIONS</t>
  </si>
  <si>
    <t>SECURE IT ENVIRONMENTS</t>
  </si>
  <si>
    <t>SECURE METERS (UK) LTD</t>
  </si>
  <si>
    <t>SECURE TECHNOLOGY SOLUTIONS</t>
  </si>
  <si>
    <t>SECURENET COMMUNICATION SOLUTIONS LTD</t>
  </si>
  <si>
    <t>SECURITY AND ELECTRONIC SOLUTIONS</t>
  </si>
  <si>
    <t>SEE DATA</t>
  </si>
  <si>
    <t>SEKOIA</t>
  </si>
  <si>
    <t>SELENITY LIMITED</t>
  </si>
  <si>
    <t>SENTINEL PARTNERS</t>
  </si>
  <si>
    <t>SEP2 LTD</t>
  </si>
  <si>
    <t>SERENGETI PROJECTS</t>
  </si>
  <si>
    <t>SERVELEC HEALTHCARE</t>
  </si>
  <si>
    <t>SERVICE POINT</t>
  </si>
  <si>
    <t>SERVICE WORKS GLOBAL</t>
  </si>
  <si>
    <t>SERVICECAL</t>
  </si>
  <si>
    <t>SERVICENOW UK LIMITED</t>
  </si>
  <si>
    <t>SERVIO TECHNOLOGY</t>
  </si>
  <si>
    <t>SET3 SOLUTIONS</t>
  </si>
  <si>
    <t>SEVERN TRENT WATER</t>
  </si>
  <si>
    <t>SEYMOUR JOHN PUBLIC SERVICES (MIDLANDS) LIMITED</t>
  </si>
  <si>
    <t>SF TAYLOR AND COMPANY -POSITIVE PRINT SOLUTIONS</t>
  </si>
  <si>
    <t>SF6 RECOVERY</t>
  </si>
  <si>
    <t>SG WORLD</t>
  </si>
  <si>
    <t>SH24 C.I.C.</t>
  </si>
  <si>
    <t>SHAPING CLOUD</t>
  </si>
  <si>
    <t>SHARP</t>
  </si>
  <si>
    <t>SHEFFIELD MULTIMEDIA SERVICES</t>
  </si>
  <si>
    <t>SHEFFIELD TEACHING HOSPITAL NHS FT</t>
  </si>
  <si>
    <t>SHEFFMED</t>
  </si>
  <si>
    <t>SHIFT LEFT GROUP LIMITED</t>
  </si>
  <si>
    <t>SHINETECH EUROPE</t>
  </si>
  <si>
    <t>SICK (UK)</t>
  </si>
  <si>
    <t>SIDENT</t>
  </si>
  <si>
    <t>SIEMENS HEALTHCARE LIMITED</t>
  </si>
  <si>
    <t>SIEMENS HEALTHINEERS</t>
  </si>
  <si>
    <t>SILKTIDE</t>
  </si>
  <si>
    <t>SILVERCLOUD HEALTH</t>
  </si>
  <si>
    <t>SILVERLINK PCS SOFTWARE</t>
  </si>
  <si>
    <t>SIM AND SKILLS</t>
  </si>
  <si>
    <t>SIMPLY CONNECT SOLUTIONS</t>
  </si>
  <si>
    <t>SIMPLYBOOK.ME</t>
  </si>
  <si>
    <t>SINA HEALTH</t>
  </si>
  <si>
    <t>SINCLAIR VOICENET</t>
  </si>
  <si>
    <t>SIREN</t>
  </si>
  <si>
    <t>SIRIUS PARTNERS</t>
  </si>
  <si>
    <t>SIRIUS VOICE AND DATA</t>
  </si>
  <si>
    <t>SIRTEX MEDICAL EUROPE GMBH</t>
  </si>
  <si>
    <t>SITEKIT APPLICATIONS</t>
  </si>
  <si>
    <t>SJB SIGNS</t>
  </si>
  <si>
    <t>SKYGUARD</t>
  </si>
  <si>
    <t>SMART OFFICE TECHNOLOGY LTD</t>
  </si>
  <si>
    <t>SMART SOLUTIONS LIMITED</t>
  </si>
  <si>
    <t>SMARTBOX ASSISTIVE TECH</t>
  </si>
  <si>
    <t>SMARTLIFE HEALTH LTD (S8S8G)</t>
  </si>
  <si>
    <t>SMARTRECRUITERS LTD</t>
  </si>
  <si>
    <t>S-MED LTD</t>
  </si>
  <si>
    <t>SMOOTH DIGITAL</t>
  </si>
  <si>
    <t>SMOOTHWALL</t>
  </si>
  <si>
    <t>SMR PRINT GROUP</t>
  </si>
  <si>
    <t>SMYE RUMSBY</t>
  </si>
  <si>
    <t>SNAPCOMMS UK</t>
  </si>
  <si>
    <t>SNAPPER DESIGN</t>
  </si>
  <si>
    <t>SOCIAL CALL SERVICES</t>
  </si>
  <si>
    <t>SOCIAL VALUE PORTAL</t>
  </si>
  <si>
    <t>SOCIALOPTIC LTD</t>
  </si>
  <si>
    <t>SOCIETE GENERALE EQUIPMENT FINANCE</t>
  </si>
  <si>
    <t>SOFT OPTIONS (SYSTEMS) LTD</t>
  </si>
  <si>
    <t>SOFTCAT PLC</t>
  </si>
  <si>
    <t>SOFTPRO MEDICAL SOLUTIONS</t>
  </si>
  <si>
    <t>SOFTWARE ENTERPRISES UK</t>
  </si>
  <si>
    <t>SOFTWARE OF EXCELLENCE UK LTD</t>
  </si>
  <si>
    <t>SOFTWARE ONE UK</t>
  </si>
  <si>
    <t>SOLACE UK LTD</t>
  </si>
  <si>
    <t>SOLARWINDS SOFTWARE EUROPE</t>
  </si>
  <si>
    <t>SOLENT MIND</t>
  </si>
  <si>
    <t>SOLLA</t>
  </si>
  <si>
    <t>SOLOPROTECT</t>
  </si>
  <si>
    <t>SOLUTION PERFORMANCE GROUP</t>
  </si>
  <si>
    <t>SOLUTIONS FOR CARE</t>
  </si>
  <si>
    <t>SOMERSET CANCER REGISTER</t>
  </si>
  <si>
    <t>SONAR INFORMATICS LIMITED</t>
  </si>
  <si>
    <t>SONOFIX</t>
  </si>
  <si>
    <t>SONOVA UK</t>
  </si>
  <si>
    <t>SOPHIA GENETICS</t>
  </si>
  <si>
    <t>SORCE</t>
  </si>
  <si>
    <t>SORG-SAEM BV</t>
  </si>
  <si>
    <t>SOUPEDUP SOLUTIONS</t>
  </si>
  <si>
    <t>SOURCE MEDICAL</t>
  </si>
  <si>
    <t>SOUTH WEST COMMUNICATIONS GROUP</t>
  </si>
  <si>
    <t>SOUTH WEST WATER</t>
  </si>
  <si>
    <t>SOUTHERN COMMUNICATIONS</t>
  </si>
  <si>
    <t>SOUTHERN WATER</t>
  </si>
  <si>
    <t>SPARK TECHNOLOGY SERVICES LIMITED</t>
  </si>
  <si>
    <t>SPEAK IT SOLUTIONS</t>
  </si>
  <si>
    <t>SPEAKSEE (THE NETHERLANDS)</t>
  </si>
  <si>
    <t>SPEAKSET</t>
  </si>
  <si>
    <t>SPECIALIST COMPUTER CENTRES PLC</t>
  </si>
  <si>
    <t>SPECOPS SOFTWARE</t>
  </si>
  <si>
    <t>SPECOPS/OUTPOST24 GROUP</t>
  </si>
  <si>
    <t>SPECSAVERS OPTICAL SUPERSTORES</t>
  </si>
  <si>
    <t>SPECTRUM</t>
  </si>
  <si>
    <t>SPEECHWRITE DIGITAL</t>
  </si>
  <si>
    <t>SPENCER3D LIMITED</t>
  </si>
  <si>
    <t xml:space="preserve">SPIRAL MEDICAL TECHNOLOGIES </t>
  </si>
  <si>
    <t>SPIRIT DIGITAL</t>
  </si>
  <si>
    <t>SPONSOR LICENCE &amp; VISAS</t>
  </si>
  <si>
    <t>SPRINGBOK EDUCATION</t>
  </si>
  <si>
    <t>SQEPTECH</t>
  </si>
  <si>
    <t>SR CAPTURE</t>
  </si>
  <si>
    <t>SSE</t>
  </si>
  <si>
    <t>SSS PUBLIC SAFETY</t>
  </si>
  <si>
    <t>ST VINCENTS CONSULTING LTD</t>
  </si>
  <si>
    <t>ST VINCENTS HEALTH AND PRIVATE SECTOR</t>
  </si>
  <si>
    <t>ST WILLIAM FOUR</t>
  </si>
  <si>
    <t>ST. GILES HOSPICE</t>
  </si>
  <si>
    <t>ST. VINCENT'S CONSULTING</t>
  </si>
  <si>
    <t>STAFF COLLEGE LEADERSHIP IN HEALTHCARE (THE)</t>
  </si>
  <si>
    <t>STAFF HEALTH</t>
  </si>
  <si>
    <t>STAFFCIRCLE LTD</t>
  </si>
  <si>
    <t>STALIS LIMITED</t>
  </si>
  <si>
    <t>STAMPS DIRECT</t>
  </si>
  <si>
    <t>STANDEX E-PLAN</t>
  </si>
  <si>
    <t>STANLEY SECURITY SOLUTIONS</t>
  </si>
  <si>
    <t>STARK SOFTWARE INTERNATIONAL</t>
  </si>
  <si>
    <t>STARLIGHT MANAGEMENT CONSULTANCY LIMITED</t>
  </si>
  <si>
    <t>STARLIMS UK LTD</t>
  </si>
  <si>
    <t>STATICA RESEARCH</t>
  </si>
  <si>
    <t>STAY SAFE SUPPORT</t>
  </si>
  <si>
    <t>STEEPLE CYBER LTD</t>
  </si>
  <si>
    <t>STEMSOFT SOFTWARE INCORPORATED</t>
  </si>
  <si>
    <t>STEP COMMUNICATIONS</t>
  </si>
  <si>
    <t>STEPHENSONS SOLICITORS LLP</t>
  </si>
  <si>
    <t>STHREE PARTNERSHIP (COMPUTER FUTURES)</t>
  </si>
  <si>
    <t>STOCK HOLDINGS</t>
  </si>
  <si>
    <t>STONE BCI</t>
  </si>
  <si>
    <t>STONE COMPUTERS</t>
  </si>
  <si>
    <t>STONE TECHNOLOGIES</t>
  </si>
  <si>
    <t>STONEHAM DEVELOP</t>
  </si>
  <si>
    <t>STOR A FILE</t>
  </si>
  <si>
    <t>STORACALL TECHNOLOGY LTD (X-ON) (8JM42)</t>
  </si>
  <si>
    <t>STOREGENE</t>
  </si>
  <si>
    <t>STORETEC SERVICES LTD</t>
  </si>
  <si>
    <t>STORIICARE</t>
  </si>
  <si>
    <t>STORM TECHNOLOGIES</t>
  </si>
  <si>
    <t>STRATA HEALTH LTD</t>
  </si>
  <si>
    <t>STRAWBERRY HILL GLOBAL TECHNOLOGY</t>
  </si>
  <si>
    <t>STREAM NETWORKS</t>
  </si>
  <si>
    <t>STREETS HEAVER COMPUTER SYSTEM</t>
  </si>
  <si>
    <t>SUBSTRAKT HEALTH LTD</t>
  </si>
  <si>
    <t>SUDLOWS</t>
  </si>
  <si>
    <t>SUMMERSIDE COMPUTERS</t>
  </si>
  <si>
    <t>SUNDERLAND DENTAL EQUIPMENT</t>
  </si>
  <si>
    <t>SUNDOWN SOLUTIONS LTD</t>
  </si>
  <si>
    <t>SUNFLOWER MEDICAL</t>
  </si>
  <si>
    <t>SUNRISE SOFTWARE</t>
  </si>
  <si>
    <t>SUPER SMASHING LTD</t>
  </si>
  <si>
    <t>SUPERDRUG</t>
  </si>
  <si>
    <t>SUPPLY POINT SYSTEMS</t>
  </si>
  <si>
    <t>SURGICRAFT</t>
  </si>
  <si>
    <t>SUSSEX BIOLOGICALS</t>
  </si>
  <si>
    <t>SUSTAINABLE ENERGY FIRST</t>
  </si>
  <si>
    <t>SWAN RETAIL (G7)</t>
  </si>
  <si>
    <t>SWIFT DIGITAL SOLUTIONS LIMITED</t>
  </si>
  <si>
    <t>SWIFT MANAGEMENT SERVICES LTD</t>
  </si>
  <si>
    <t>SWIFTQUEUE TECHNOLOGIES</t>
  </si>
  <si>
    <t>SWISSDACS GMBH</t>
  </si>
  <si>
    <t>SWITCHSHOP</t>
  </si>
  <si>
    <t>SYNAPPS SOLUTIONS LTD</t>
  </si>
  <si>
    <t>SYNAPSE MEDICAL</t>
  </si>
  <si>
    <t>SYNDI LTD</t>
  </si>
  <si>
    <t>SYNERGY LOGISITCS LIMITED</t>
  </si>
  <si>
    <t>SYNNOVIS ANALYTICS LLP</t>
  </si>
  <si>
    <t>SYNOPTICS</t>
  </si>
  <si>
    <t>SYNTECHNOLOGIES</t>
  </si>
  <si>
    <t>SYS SYSTEMS</t>
  </si>
  <si>
    <t>SYSTEMS FOR DENTISTS</t>
  </si>
  <si>
    <t>SYSTEMSLINK 2000</t>
  </si>
  <si>
    <t>SYSTEMWASH (U K)</t>
  </si>
  <si>
    <t>T AND P PRINT</t>
  </si>
  <si>
    <t>T&amp;S CREATIVE COMMUNICATIONS</t>
  </si>
  <si>
    <t>TAAP LIMITED</t>
  </si>
  <si>
    <t>TAGTRONICS</t>
  </si>
  <si>
    <t>TALENT CLOUDS</t>
  </si>
  <si>
    <t>TALENT FOR CARE</t>
  </si>
  <si>
    <t>TALENT INTERNATIONAL (UK)</t>
  </si>
  <si>
    <t>TALKTALK BUSINESS</t>
  </si>
  <si>
    <t>TALKWIRE</t>
  </si>
  <si>
    <t>TANGIBLE BENEFIT</t>
  </si>
  <si>
    <t>TARGET INFORMATION SYSTEMS</t>
  </si>
  <si>
    <t>TASKMASTER</t>
  </si>
  <si>
    <t>TASMAN  GROUP LIMITED</t>
  </si>
  <si>
    <t>TATA CONSULTANCY SERVICES LTD</t>
  </si>
  <si>
    <t>TAURUS MEDICAL SOLUTIONS</t>
  </si>
  <si>
    <t>TEAM ENGINE SOFTWARE</t>
  </si>
  <si>
    <t>TEAMS AND LEADERSHIP LTD</t>
  </si>
  <si>
    <t>TECCURA SOFTWARE T/A HYDOCURA</t>
  </si>
  <si>
    <t>TECH SOURCE I.T SOLUTIONS LTD</t>
  </si>
  <si>
    <t>TECHMED CHARTS</t>
  </si>
  <si>
    <t>TECHNE COMM</t>
  </si>
  <si>
    <t>TECHNEST SOFTWARE SOLUTIONS</t>
  </si>
  <si>
    <t>TECHNICAL INITIATIVES UK</t>
  </si>
  <si>
    <t>TECHNIDATA LTD</t>
  </si>
  <si>
    <t>TECHNOLOGY ONE UK LTD</t>
  </si>
  <si>
    <t>TECHNOMED</t>
  </si>
  <si>
    <t>TEERCO UK LTD</t>
  </si>
  <si>
    <t>TEFOGO LTD</t>
  </si>
  <si>
    <t>TEKNICOR UK</t>
  </si>
  <si>
    <t>TEKNITE LIMITE</t>
  </si>
  <si>
    <t>TEKTRADES</t>
  </si>
  <si>
    <t>TELCOM NETWORKS</t>
  </si>
  <si>
    <t>TELECOM RESOURCE</t>
  </si>
  <si>
    <t>TELEFÓNICA TECH NI</t>
  </si>
  <si>
    <t>TELEOLOGIC LIMITED</t>
  </si>
  <si>
    <t>TELEPHONE TECHNOLOGY</t>
  </si>
  <si>
    <t>TELETRACKING INTERNATIONAL</t>
  </si>
  <si>
    <t>TELL STUDIO</t>
  </si>
  <si>
    <t>TELSTRA HEALTH UK WAS DR FOSTER INTELLIGENCE</t>
  </si>
  <si>
    <t>TEMPLESTOCK</t>
  </si>
  <si>
    <t>TEN AUDIO VISUAL</t>
  </si>
  <si>
    <t>TENACORE UK</t>
  </si>
  <si>
    <t>TENDABLE LIMITED</t>
  </si>
  <si>
    <t>TENDERTEC</t>
  </si>
  <si>
    <t>TENREC LTD</t>
  </si>
  <si>
    <t>TEQEX</t>
  </si>
  <si>
    <t>TERARECON GMBH</t>
  </si>
  <si>
    <t>TERRAFIX LIMITED</t>
  </si>
  <si>
    <t>TESSELL LTD</t>
  </si>
  <si>
    <t>TEST ORGANISATION</t>
  </si>
  <si>
    <t>TESTCARD LTD</t>
  </si>
  <si>
    <t>TET LIMITED T/A TRANS EUOPEAN TECHNOLOGY</t>
  </si>
  <si>
    <t>TEXTANYWHERE</t>
  </si>
  <si>
    <t>TEXTHELP</t>
  </si>
  <si>
    <t>TEXTLOCAL LTD</t>
  </si>
  <si>
    <t>TGC COMPUTERS</t>
  </si>
  <si>
    <t>THALAMOS</t>
  </si>
  <si>
    <t>THAMES WATER</t>
  </si>
  <si>
    <t>THE BARCODE WAREHOUSE LIMITED</t>
  </si>
  <si>
    <t>THE BUSINESS SUPPLY GROUP LIMITED</t>
  </si>
  <si>
    <t>THE DEXTROUS WEB LTD (TRADING AS DXW)</t>
  </si>
  <si>
    <t>THE GALLERY PARTNERSHIP</t>
  </si>
  <si>
    <t>THE LEEDS UPRIGHT MRI CENTRE</t>
  </si>
  <si>
    <t>THE NETWORK BLOG LTD</t>
  </si>
  <si>
    <t>THE NETWORKING PEOPLE (NW)</t>
  </si>
  <si>
    <t>THE OAK GROUP (UK) LTD</t>
  </si>
  <si>
    <t>THE OWL CENTRE</t>
  </si>
  <si>
    <t>THE PHARMACY GROUP</t>
  </si>
  <si>
    <t>THE PUBLIC SERVICE CONSULTANTS LTD</t>
  </si>
  <si>
    <t>THE RENAL ASSOC (THE UK RENAL REGISTRY)</t>
  </si>
  <si>
    <t>THE SILVERLINK CLINIC (NEWCASTLE)</t>
  </si>
  <si>
    <t>THE STROKE ASSOCIATION</t>
  </si>
  <si>
    <t>THE UK KIDNEY ASSOCIATION</t>
  </si>
  <si>
    <t>THERAPYAUDIT</t>
  </si>
  <si>
    <t>THIEME MEDICAL PUBLISHERS INC</t>
  </si>
  <si>
    <t>THINK ASSOCIATES T/A THINK LEARNING</t>
  </si>
  <si>
    <t>THINK LEARNING</t>
  </si>
  <si>
    <t>THINKSHIELD</t>
  </si>
  <si>
    <t>THIRSTY HORSES SOLUTIONS</t>
  </si>
  <si>
    <t>THOMAS STONER SUPPLIES</t>
  </si>
  <si>
    <t>THOMSON SCREENING SOLUTIONS</t>
  </si>
  <si>
    <t>THOMSON SOFTWARE SOLUTION [MH]</t>
  </si>
  <si>
    <t>THRIIVER LTD</t>
  </si>
  <si>
    <t>TIE CAST LIMITED</t>
  </si>
  <si>
    <t>TIGER COMMUNICATIONS</t>
  </si>
  <si>
    <t>TIME DESIGNERS LTD</t>
  </si>
  <si>
    <t>TINY MEDICAL APPS (8JR71)</t>
  </si>
  <si>
    <t>TISSKI LTD</t>
  </si>
  <si>
    <t>TITANIUM ORAL HEALTH SOLUTIONS LTD</t>
  </si>
  <si>
    <t>TMF COMPUTING</t>
  </si>
  <si>
    <t>TMI SYSTEMS</t>
  </si>
  <si>
    <t>TMS INSIGHT DATA CAPTURE</t>
  </si>
  <si>
    <t>TOCALABS</t>
  </si>
  <si>
    <t>TOGETHERLY</t>
  </si>
  <si>
    <t>TOMLINSON BOOK SERVICE</t>
  </si>
  <si>
    <t>TOOLBARSTUDIO, INCORPORATED. TA DESK ALERTS</t>
  </si>
  <si>
    <t>TOPCON GREAT BRITAIN MEDICAL B</t>
  </si>
  <si>
    <t>TORBAY AND SOUTH DEVON</t>
  </si>
  <si>
    <t>TORPEDO FACTORY GROUP</t>
  </si>
  <si>
    <t>TORUS ENGINEERING</t>
  </si>
  <si>
    <t>TOTAL COMPUTER AND OFFICE SUPPLIES</t>
  </si>
  <si>
    <t>TOTAL COMPUTER NETWORKS</t>
  </si>
  <si>
    <t>TOTAL ID</t>
  </si>
  <si>
    <t>TOTAL MERCHANDISE</t>
  </si>
  <si>
    <t>TOTALMOBILE</t>
  </si>
  <si>
    <t>TOUCHSTONE</t>
  </si>
  <si>
    <t>TOUKANEYES LTD</t>
  </si>
  <si>
    <t>TOWER LEASING</t>
  </si>
  <si>
    <t>TOWERGATE INSURANCE</t>
  </si>
  <si>
    <t>T-PRO</t>
  </si>
  <si>
    <t>TRACWORX</t>
  </si>
  <si>
    <t>TRAINEASY</t>
  </si>
  <si>
    <t>TRAK SYSTEMS</t>
  </si>
  <si>
    <t>TRANSFORMING HEALTHCARE</t>
  </si>
  <si>
    <t>TRANSFORMING SYSTEMS LTD</t>
  </si>
  <si>
    <t>TRANSPARITY SOLUTIONS</t>
  </si>
  <si>
    <t>TREASURED TIMES</t>
  </si>
  <si>
    <t>TREND MICRO (8K137)</t>
  </si>
  <si>
    <t>TRIBEPAD</t>
  </si>
  <si>
    <t>TRISCRIBE</t>
  </si>
  <si>
    <t>TRISOFT LIMITED</t>
  </si>
  <si>
    <t>TROX UK LTD</t>
  </si>
  <si>
    <t>TRS LTD</t>
  </si>
  <si>
    <t>TRUST NETWORKS</t>
  </si>
  <si>
    <t>TRUSTCO PLC</t>
  </si>
  <si>
    <t>TRUSTED TECHNOLOGY PARTNERSHIP LTD</t>
  </si>
  <si>
    <t>TRUSTID</t>
  </si>
  <si>
    <t>TRUSTMARQUE CAPITA SOLUTIONS</t>
  </si>
  <si>
    <t>TRUSTMARQUE SOLUTIONS LTD</t>
  </si>
  <si>
    <t>TRUTH LEGAL SOLICITORS.</t>
  </si>
  <si>
    <t>TSC BUSINESS SOLUTIONS</t>
  </si>
  <si>
    <t>TSS FACILITIES</t>
  </si>
  <si>
    <t>TUCUVI CARE SL (SPAIN)</t>
  </si>
  <si>
    <t>TUDOR BUSINESS FORMS</t>
  </si>
  <si>
    <t>TURNKEY I.T. SOLUTIONS LTD</t>
  </si>
  <si>
    <t>TWOFOLD</t>
  </si>
  <si>
    <t>UCS RENEWABLES</t>
  </si>
  <si>
    <t>UDEMY, INCORPORATED</t>
  </si>
  <si>
    <t>UFONIA (8KH36)</t>
  </si>
  <si>
    <t>UGENTEC</t>
  </si>
  <si>
    <t>UIPATH UK LIMITED</t>
  </si>
  <si>
    <t>UK COMPUTER GROUP T/A MISCO</t>
  </si>
  <si>
    <t>UK HEALTH SECURITY AGENCY</t>
  </si>
  <si>
    <t>UK MAIL</t>
  </si>
  <si>
    <t>UK MEDICAL</t>
  </si>
  <si>
    <t>UKFAST</t>
  </si>
  <si>
    <t>UKLS (UK LASER SUPPLIES )</t>
  </si>
  <si>
    <t>ULTIMA BUSINESS SOLUTIONS</t>
  </si>
  <si>
    <t>ULTRAMED</t>
  </si>
  <si>
    <t>ULTRAMEDIC</t>
  </si>
  <si>
    <t>ULTRASONIC TECHNOLOGIES</t>
  </si>
  <si>
    <t>ULTROMICS</t>
  </si>
  <si>
    <t>UNFORS RAYSAFE AB</t>
  </si>
  <si>
    <t>UNI HOSPITAL SOUTHAMPTON NHS FT</t>
  </si>
  <si>
    <t>UNIFY HOLDING UK 1 LTD</t>
  </si>
  <si>
    <t>UNILEVER FOOD SOLUTIONS</t>
  </si>
  <si>
    <t>UNILINK SOFTWARE</t>
  </si>
  <si>
    <t>UNIPHAR MEDTECH UK T/A MED SURGICAL</t>
  </si>
  <si>
    <t>UNIQUE IQ</t>
  </si>
  <si>
    <t>UNIT 4 BUSINESS SOFTWARE</t>
  </si>
  <si>
    <t>UNITED UTILITIES</t>
  </si>
  <si>
    <t>UNITY INSIGHTS</t>
  </si>
  <si>
    <t>UNIVERSAL AIDS</t>
  </si>
  <si>
    <t>UNIVERSAL AV SERVICES</t>
  </si>
  <si>
    <t>UNIVERSITY COLLEGE LONDON NHS FOUNDATION  TRUST</t>
  </si>
  <si>
    <t>UNIVERSITY OF EDINBURGH - EDINBURGH CLINICAL RESEARCH FACILITY</t>
  </si>
  <si>
    <t>UNIVERSITY OF YORK - PCMIS</t>
  </si>
  <si>
    <t>UPSHOT SYSTEMS CIC IS THE HQ &amp; INDEPENDENT SECTOR HEALTHCARE PROVIDER</t>
  </si>
  <si>
    <t>UPSTREAM HEALTH</t>
  </si>
  <si>
    <t>UPSTREAM OUTCOMES LIMITED</t>
  </si>
  <si>
    <t>UPTODATE</t>
  </si>
  <si>
    <t>V LEX</t>
  </si>
  <si>
    <t>V.TIMES! GMBH</t>
  </si>
  <si>
    <t>V7 TECHNOLOGY</t>
  </si>
  <si>
    <t>VALD OPERATIONS LIMITED</t>
  </si>
  <si>
    <t>VANAD ENOVATION</t>
  </si>
  <si>
    <t>VANTAGE TECHNOLOGIES LIMITED</t>
  </si>
  <si>
    <t>VCARE SYSTEMS</t>
  </si>
  <si>
    <t>VENARI GROUP</t>
  </si>
  <si>
    <t>VENOM IT LTD</t>
  </si>
  <si>
    <t>VENRIDGE</t>
  </si>
  <si>
    <t>VENTEC SYSTEMS</t>
  </si>
  <si>
    <t>VERIFILE</t>
  </si>
  <si>
    <t>VERIFONE (UK)</t>
  </si>
  <si>
    <t>VERIZON UK LTD</t>
  </si>
  <si>
    <t>VERKLIZAN</t>
  </si>
  <si>
    <t>VERSEONE GROUP</t>
  </si>
  <si>
    <t>VERSION 1 SOLUTIONS LIMITED</t>
  </si>
  <si>
    <t>VH BIO</t>
  </si>
  <si>
    <t>VIAPATH ANALYTICS LLP</t>
  </si>
  <si>
    <t>VIEWPOINT FEEDBACK</t>
  </si>
  <si>
    <t>VINEHEALTH</t>
  </si>
  <si>
    <t>VIQU</t>
  </si>
  <si>
    <t>VIRDI IT SOLUTIONS LTD</t>
  </si>
  <si>
    <t>VIRGIN MONEY</t>
  </si>
  <si>
    <t>VIRTECH SYSTEMS</t>
  </si>
  <si>
    <t>VIRTIHEALTH</t>
  </si>
  <si>
    <t>VIRTUAL WARD TECHNOLOGIES LTD (K4C1J)</t>
  </si>
  <si>
    <t>VIRTUALSTOCK</t>
  </si>
  <si>
    <t>VISAVVI LTD</t>
  </si>
  <si>
    <t>VISBION LTD</t>
  </si>
  <si>
    <t>VISIANA APS</t>
  </si>
  <si>
    <t>VISIONABLE</t>
  </si>
  <si>
    <t>VISIOPHARM UK LTD</t>
  </si>
  <si>
    <t>VISUAL SYSTEMS AND SIGNS CO</t>
  </si>
  <si>
    <t>VITAL SERVICE NORTH EAST LIMITED</t>
  </si>
  <si>
    <t>VITALDATA SOLUTIONS</t>
  </si>
  <si>
    <t>VITALHUB (UK) LTD</t>
  </si>
  <si>
    <t>VITALPULSE</t>
  </si>
  <si>
    <t>VITRX LTD</t>
  </si>
  <si>
    <t>VITVIO (X5F5G)</t>
  </si>
  <si>
    <t>VIVA</t>
  </si>
  <si>
    <t>VIVID.CARE</t>
  </si>
  <si>
    <t>VIZIFY ANALYTICS LTD</t>
  </si>
  <si>
    <t>VIZLIB</t>
  </si>
  <si>
    <t>VIZST TECHNOLOGY</t>
  </si>
  <si>
    <t>VOCERA COMMUNICATIONS UK</t>
  </si>
  <si>
    <t>VOHKUS</t>
  </si>
  <si>
    <t>VOICE CONNECT LTD</t>
  </si>
  <si>
    <t>VOICE TECHNOLOGIES LTD</t>
  </si>
  <si>
    <t>VOICEPOWER</t>
  </si>
  <si>
    <t>VOLPARA HEALTH TECHNOLOGIES EUROPE LTD</t>
  </si>
  <si>
    <t>VUE UK</t>
  </si>
  <si>
    <t>WAGESTREAM</t>
  </si>
  <si>
    <t>WAKEFIELD COUNCIL SUNDRY INVOICES</t>
  </si>
  <si>
    <t>WALIA CREATIVE</t>
  </si>
  <si>
    <t>WALTERS MEDICAL</t>
  </si>
  <si>
    <t>WASP SOFTWARE</t>
  </si>
  <si>
    <t>WATERSTONES BOOKSELLERS</t>
  </si>
  <si>
    <t>WAVENET</t>
  </si>
  <si>
    <t>WCL UK LTD T/A EVERYTHING ICT</t>
  </si>
  <si>
    <t>WE CARE COMMUNICATIONS</t>
  </si>
  <si>
    <t>WE CONCEPT</t>
  </si>
  <si>
    <t>WEBFUSION</t>
  </si>
  <si>
    <t>WELL PHARMACY</t>
  </si>
  <si>
    <t>WELLOLA</t>
  </si>
  <si>
    <t>WERFEN (UK) LIMITED</t>
  </si>
  <si>
    <t>WESSEX WATER</t>
  </si>
  <si>
    <t>WEST PIER TELECOM LIMITED</t>
  </si>
  <si>
    <t>WESTCON SERVICES</t>
  </si>
  <si>
    <t>WESTFIELD HEALTH</t>
  </si>
  <si>
    <t>WESTMADE</t>
  </si>
  <si>
    <t>WEX PHOTO VIDEO</t>
  </si>
  <si>
    <t>WHERESCAPE EUROPE</t>
  </si>
  <si>
    <t>WHZAN DIGITAL HEALTH</t>
  </si>
  <si>
    <t>WIFI SPARK</t>
  </si>
  <si>
    <t>WILDE AND BETTS AGENCY</t>
  </si>
  <si>
    <t>WINDMILL COMPUTING</t>
  </si>
  <si>
    <t>WINMAN (SYSTEMWARE SERVICES )</t>
  </si>
  <si>
    <t>WIRELESS LOGIC</t>
  </si>
  <si>
    <t>WIRRAL INSTALLATIONS</t>
  </si>
  <si>
    <t>WISE SOFTWARE UK</t>
  </si>
  <si>
    <t>WITHHELD</t>
  </si>
  <si>
    <t>WJP SOFTWARE</t>
  </si>
  <si>
    <t>WOLTERS KLUWER HEALTH/UPTODATE INCORPORATED</t>
  </si>
  <si>
    <t>WOODWARD ASSOCIATES LTD</t>
  </si>
  <si>
    <t>WORK NETWORKS</t>
  </si>
  <si>
    <t>WORKINCONFIDENCE</t>
  </si>
  <si>
    <t>WORKING ACADEMY</t>
  </si>
  <si>
    <t>WORKSPACE TECHNOLOGY</t>
  </si>
  <si>
    <t>WTL PLC</t>
  </si>
  <si>
    <t>WUNDAZ LTD</t>
  </si>
  <si>
    <t>WYSA LTD</t>
  </si>
  <si>
    <t>X2CONNECT</t>
  </si>
  <si>
    <t>XALIENT HOLDINGS LIMITED</t>
  </si>
  <si>
    <t>XCOMMUNICATIONS</t>
  </si>
  <si>
    <t>XEL PROJECTS</t>
  </si>
  <si>
    <t>XEROX UK</t>
  </si>
  <si>
    <t>XICON</t>
  </si>
  <si>
    <t>X-LAB</t>
  </si>
  <si>
    <t>XMA LIMITED</t>
  </si>
  <si>
    <t>XPERT IT SERVICES</t>
  </si>
  <si>
    <t>XTAG MEDICAL</t>
  </si>
  <si>
    <t>XWAVE TECHNOLOGIES</t>
  </si>
  <si>
    <t>XYLA DIAGNOSTICS</t>
  </si>
  <si>
    <t>XYLA DIGITAL THERAPIES</t>
  </si>
  <si>
    <t>YELLO STUDIO LIMITED</t>
  </si>
  <si>
    <t>YELLOWFIN INC</t>
  </si>
  <si>
    <t>YERADO LIMITED</t>
  </si>
  <si>
    <t>YORKSHIRE MESMAC TRADING</t>
  </si>
  <si>
    <t>YORKSHIRE PURCHASING ORGANISATION</t>
  </si>
  <si>
    <t>YORKSHIRE WATER</t>
  </si>
  <si>
    <t>YOUNG'S FOODSERVICE</t>
  </si>
  <si>
    <t>YOURTOUR</t>
  </si>
  <si>
    <t>YUGO CONNECTIVITY</t>
  </si>
  <si>
    <t>ZEAL SOLUTIONS</t>
  </si>
  <si>
    <t>ZENITH HYGIENE SYSTEMS</t>
  </si>
  <si>
    <t>ZEROWAIT</t>
  </si>
  <si>
    <t>ZESTI</t>
  </si>
  <si>
    <t>ZETA SAFE</t>
  </si>
  <si>
    <t>ZIVVER LIMITED</t>
  </si>
  <si>
    <t>ZOOCHA</t>
  </si>
  <si>
    <t>ZOOM VIDEO COMMUNICATION INCORPORATED.</t>
  </si>
  <si>
    <t>ZURI</t>
  </si>
  <si>
    <t>ZYMEGO</t>
  </si>
  <si>
    <t>Data Classification</t>
  </si>
  <si>
    <t>Data Access</t>
  </si>
  <si>
    <t>0-100</t>
  </si>
  <si>
    <t>Top Secret</t>
  </si>
  <si>
    <t>&lt;10,000</t>
  </si>
  <si>
    <t>Yes – Standard account access</t>
  </si>
  <si>
    <t>HSC hosted</t>
  </si>
  <si>
    <t>High</t>
  </si>
  <si>
    <t>Publicly available information</t>
  </si>
  <si>
    <t>Secret</t>
  </si>
  <si>
    <t>10,000 – 1 million</t>
  </si>
  <si>
    <t>Yes – Test or development access</t>
  </si>
  <si>
    <t>Hosted within third-party's environment</t>
  </si>
  <si>
    <t>Moderate</t>
  </si>
  <si>
    <t>Synthetic (test) data</t>
  </si>
  <si>
    <t>Official Sensitive</t>
  </si>
  <si>
    <t>1 million – 5 million</t>
  </si>
  <si>
    <t>Yes – System administration &amp; Maintenance</t>
  </si>
  <si>
    <t>Hosted within third-party's subcontractor environment</t>
  </si>
  <si>
    <t>Low</t>
  </si>
  <si>
    <t>Aggregate data</t>
  </si>
  <si>
    <t>Official Sensitive – Personal</t>
  </si>
  <si>
    <t>&gt;5 million</t>
  </si>
  <si>
    <t>Yes – Standard physical access to HSC premise(s)</t>
  </si>
  <si>
    <t>Personal data (PID)</t>
  </si>
  <si>
    <t>Official Sensitive – Commercial</t>
  </si>
  <si>
    <t>Yes – Privileged physical access to HSC premise(s)</t>
  </si>
  <si>
    <t>Anonymised data</t>
  </si>
  <si>
    <t>Official</t>
  </si>
  <si>
    <t>None of the above</t>
  </si>
  <si>
    <t>Pseudonymised data</t>
  </si>
  <si>
    <t>Patient data</t>
  </si>
  <si>
    <t>Professional user account data</t>
  </si>
  <si>
    <t>Audit data</t>
  </si>
  <si>
    <t>Total Score</t>
  </si>
  <si>
    <t>Template for scoping essential functions</t>
  </si>
  <si>
    <t>Natasha Langford</t>
  </si>
  <si>
    <t>Please utilise our guidance if required:</t>
  </si>
  <si>
    <t>Function category</t>
  </si>
  <si>
    <t>Corresponding IAFR asset reference [if applicable]</t>
  </si>
  <si>
    <t>Business support</t>
  </si>
  <si>
    <t>Commercial</t>
  </si>
  <si>
    <t>Communications</t>
  </si>
  <si>
    <t>Complaints management</t>
  </si>
  <si>
    <t xml:space="preserve">Healthcare services/specialisms  </t>
  </si>
  <si>
    <t>Access to patient records</t>
  </si>
  <si>
    <t>Accident and emergency</t>
  </si>
  <si>
    <t>Maternity services</t>
  </si>
  <si>
    <t>Pathology</t>
  </si>
  <si>
    <t>Radiology</t>
  </si>
  <si>
    <t>Information technology</t>
  </si>
  <si>
    <t>Hardware</t>
  </si>
  <si>
    <t>Networks</t>
  </si>
  <si>
    <t>Software</t>
  </si>
  <si>
    <t>Catering</t>
  </si>
  <si>
    <t>Cleaning</t>
  </si>
  <si>
    <t>Entertainment</t>
  </si>
  <si>
    <t>Sterilisation</t>
  </si>
  <si>
    <t xml:space="preserve">Retail </t>
  </si>
  <si>
    <t>Tracking products purchased</t>
  </si>
  <si>
    <t>Staffing     </t>
  </si>
  <si>
    <t>Staff renumeration</t>
  </si>
  <si>
    <t xml:space="preserve">Staff training </t>
  </si>
  <si>
    <t>Arranging staffing and cover</t>
  </si>
  <si>
    <t xml:space="preserve">Example </t>
  </si>
  <si>
    <t>DSPT SCOPING ASSESSMENT</t>
  </si>
  <si>
    <t>Functions</t>
  </si>
  <si>
    <t>If "Other", name of Function</t>
  </si>
  <si>
    <t>360 ORTHODONTICS LIMITED</t>
  </si>
  <si>
    <t>365 HEALTHCARE LTD</t>
  </si>
  <si>
    <t>3M UNITED KINGDOM PUBLIC LIMITED COMPANY</t>
  </si>
  <si>
    <t>A. MENARINI DIAGNOSTICS LTD (8K005)</t>
  </si>
  <si>
    <t>ACCELLERATE LIMITED</t>
  </si>
  <si>
    <t>ACCENTURE (UK) LIMITED</t>
  </si>
  <si>
    <t>ACCESS DOOR CONTROL</t>
  </si>
  <si>
    <t>ACCURX LIMITED</t>
  </si>
  <si>
    <t>ACTUALISED LIVING LTD</t>
  </si>
  <si>
    <t>ACUBASE LLP</t>
  </si>
  <si>
    <t>ACUMA SOLUTIONS LTD (Y9R0U)</t>
  </si>
  <si>
    <t>ADMIN-ASSIST.AI</t>
  </si>
  <si>
    <t>ADVANCE AI LTD</t>
  </si>
  <si>
    <t>ADVANCED BUSINESS SOFTWARE &amp; SOLUTIONS LIMITED &amp; SCIENCE WAREHOUSE LIMITED</t>
  </si>
  <si>
    <t>ADVATEK UK LTD</t>
  </si>
  <si>
    <t>AIDE HEALTH</t>
  </si>
  <si>
    <t>AIIMI LTD</t>
  </si>
  <si>
    <t>AKHTER COMPUTERS LIMITED</t>
  </si>
  <si>
    <t>AKONI TECHNOLOGIES LTD</t>
  </si>
  <si>
    <t>ALCIDION UK LIMITED</t>
  </si>
  <si>
    <t>ALEXANDER MANN SOLUTIONS LIMITED</t>
  </si>
  <si>
    <t>ALLIANCE HEALTHCARE (DISTRIBUTION) LIMITED</t>
  </si>
  <si>
    <t>ALLOCATE SOFTWARE LIMITED</t>
  </si>
  <si>
    <t>ALLSCRIPTS HEALTHCARE (IT) UK LTD</t>
  </si>
  <si>
    <t>ALLSTAR BUSINESS SOLUTIONS LIMITED</t>
  </si>
  <si>
    <t>ALOMCO LTD</t>
  </si>
  <si>
    <t>ALSCIENT LIMITED</t>
  </si>
  <si>
    <t>ALTERA HEALTHCARE (IT) UK LTD</t>
  </si>
  <si>
    <t>AMAZON WEB SERVICES UK LIMITED</t>
  </si>
  <si>
    <t>AMPITO GROUP LLP</t>
  </si>
  <si>
    <t>ANAPLAN LIMITED</t>
  </si>
  <si>
    <t>ANDIAN CONSULTING SERVICES LIMITED</t>
  </si>
  <si>
    <t>ANEXSYS LIMITED</t>
  </si>
  <si>
    <t>ANTE REM MEDICAL LTD</t>
  </si>
  <si>
    <t>APEX EVANGELISTS LTD</t>
  </si>
  <si>
    <t>APEX NETWORKS LTD</t>
  </si>
  <si>
    <t>APOQLAR UK LTD</t>
  </si>
  <si>
    <t>APOTEC LTD</t>
  </si>
  <si>
    <t>APPIAN SOFTWARE INTERNATIONAL LLC</t>
  </si>
  <si>
    <t>APPRIASE ME LIMITED T/A CREDENTIALLY</t>
  </si>
  <si>
    <t>APPROACH MEDICAL LIMITED</t>
  </si>
  <si>
    <t>ARETE MEDICAL TECHNOLOGIES LTD</t>
  </si>
  <si>
    <t>ARIANE MEDICAL SYSTEMS LTD.</t>
  </si>
  <si>
    <t>ARMIS</t>
  </si>
  <si>
    <t>ASCENT DIGITAL SERVICES UK</t>
  </si>
  <si>
    <t>ASDA, COOPERS FOODS AND ADAM WHOLESALERS</t>
  </si>
  <si>
    <t>ASPEDAN LTD</t>
  </si>
  <si>
    <t>ASPYRA TECHNOLOGIES LTD</t>
  </si>
  <si>
    <t>ASSETWORKS - FLEET MANAGEMENT SYSTEMS</t>
  </si>
  <si>
    <t>ASTRAZENECA UK LIMITED</t>
  </si>
  <si>
    <t>ATAMIS LTD</t>
  </si>
  <si>
    <t>ATLAS EMAR LTD</t>
  </si>
  <si>
    <t>AUDIT ANGEL</t>
  </si>
  <si>
    <t>AURORA MANAGED SERVICES LTD (C2A1H)</t>
  </si>
  <si>
    <t>AVAILABILITY PLANNER LIMITED</t>
  </si>
  <si>
    <t>AVANADE UK LIMITED</t>
  </si>
  <si>
    <t>AVAYA UK LTD</t>
  </si>
  <si>
    <t>AVENSYS UK LTD</t>
  </si>
  <si>
    <t>AVICENNA SURGICAL LIMITED</t>
  </si>
  <si>
    <t>AXIOM MEDICAL LTD</t>
  </si>
  <si>
    <t>AYOZAT LIMITED</t>
  </si>
  <si>
    <t>BARCHESTER HEALTHCARE HOMES LIMITED</t>
  </si>
  <si>
    <t>BAXTER HEALTHCARE LIMITED</t>
  </si>
  <si>
    <t>BE SOFTWARE INTERNATIONAL LIMITED</t>
  </si>
  <si>
    <t>BEAM UP LTD</t>
  </si>
  <si>
    <t>BECKMAN COULTER UNITED KINGDOM LIMITED</t>
  </si>
  <si>
    <t>BECTON, DICKINSON U.K. LIMITED</t>
  </si>
  <si>
    <t>BEEBOT AI LTD</t>
  </si>
  <si>
    <t>BEMLO</t>
  </si>
  <si>
    <t>BENDER UK LIMITED</t>
  </si>
  <si>
    <t>BERING LIMITED</t>
  </si>
  <si>
    <t>BESPOKE SUPPORT SOLUTIONS</t>
  </si>
  <si>
    <t>BESTOUTCOME LTD</t>
  </si>
  <si>
    <t>BETTER LTD</t>
  </si>
  <si>
    <t>BIFFA WASTE SERVICES LIMITED</t>
  </si>
  <si>
    <t>BIG BLUE DOOR LIMITED - (S4A3U)</t>
  </si>
  <si>
    <t>BIGHAND LIMITED</t>
  </si>
  <si>
    <t>BIOMERIEUX UK LIMITED</t>
  </si>
  <si>
    <t>BIO-RAD LABORATORIES LIMITED</t>
  </si>
  <si>
    <t>BIRMINGHAM DISTRICT ENERGY CO</t>
  </si>
  <si>
    <t>BIZZMINE UK LIMITED</t>
  </si>
  <si>
    <t>BJSS LIMITED</t>
  </si>
  <si>
    <t>BK MEDICAL UK LIMITED</t>
  </si>
  <si>
    <t>BLAZE NETWORKS LTD</t>
  </si>
  <si>
    <t>BLIKSUND AS</t>
  </si>
  <si>
    <t>BLOCK SOLUTIONS LIMITED</t>
  </si>
  <si>
    <t>BLUE PRISM LIMITED</t>
  </si>
  <si>
    <t>BLUEHUB IT CONSULTANTS LTD</t>
  </si>
  <si>
    <t>BLUESKY WIRELESS LIMITED</t>
  </si>
  <si>
    <t>BOOTS UK LIMITED</t>
  </si>
  <si>
    <t>BORDERCROSS HEALTH LTD (V5U3G)</t>
  </si>
  <si>
    <t>BOUYGUES (U.K.) LIMITED</t>
  </si>
  <si>
    <t>BOXXE LIMITED</t>
  </si>
  <si>
    <t>BRAMBLE HUB LIMITED</t>
  </si>
  <si>
    <t>BRITISH POLYTHENE INDUSTRIES PLC</t>
  </si>
  <si>
    <t>BRITISH TELECOMMUNICATIONS PUBLIC LIMITED COMPANY</t>
  </si>
  <si>
    <t>BRONZE SOFTWARE LABS</t>
  </si>
  <si>
    <t>BROOK GREEN SUPPLY LIMITED</t>
  </si>
  <si>
    <t>BUPA CARE HOMES (HH LEEDS) LIMITED</t>
  </si>
  <si>
    <t>BUPA HEALTH DIALOG</t>
  </si>
  <si>
    <t>BUSINESS SERVICES AUTHORITY</t>
  </si>
  <si>
    <t>BYCENTRAL LIMITED</t>
  </si>
  <si>
    <t>BYWEST LIMITED</t>
  </si>
  <si>
    <t>CACI LIMITED</t>
  </si>
  <si>
    <t>CAIN MEDICAL LIMITED (V1Y7Z)</t>
  </si>
  <si>
    <t>CALBRIO INC (USA)</t>
  </si>
  <si>
    <t>CALLCARE LIMITED</t>
  </si>
  <si>
    <t>CAMBRIDGE DIGITAL HEALTH LTD</t>
  </si>
  <si>
    <t>CAPGEMINI UK PLC</t>
  </si>
  <si>
    <t>CAPITA BUSINESS SERVICES LTD</t>
  </si>
  <si>
    <t>CARE IS LTD</t>
  </si>
  <si>
    <t>CARE QUALITY COMMISSION</t>
  </si>
  <si>
    <t>CARE UK LIMITED</t>
  </si>
  <si>
    <t>CAREAPPS</t>
  </si>
  <si>
    <t>CAREBERRY SOFTWARE</t>
  </si>
  <si>
    <t>CARECHECK</t>
  </si>
  <si>
    <t>CAREDIRECTOR</t>
  </si>
  <si>
    <t>CARESCAN LTD</t>
  </si>
  <si>
    <t>CARETRACK</t>
  </si>
  <si>
    <t>CARL ZEISS LTD</t>
  </si>
  <si>
    <t>CARRADALE FUTURES</t>
  </si>
  <si>
    <t>C-BIA CONSULTING LTD (8KL95)</t>
  </si>
  <si>
    <t>CDW LIMITED</t>
  </si>
  <si>
    <t>CELERITY LIMITED</t>
  </si>
  <si>
    <t>CELONIS</t>
  </si>
  <si>
    <t>CEMPLICITY UK</t>
  </si>
  <si>
    <t>CENTRAL TECHNOLOGY LIMITED</t>
  </si>
  <si>
    <t>CERNER UK</t>
  </si>
  <si>
    <t>CHAT THING</t>
  </si>
  <si>
    <t>CHECKIT EUROPE LIMITED</t>
  </si>
  <si>
    <t>CHECKWARE LTD</t>
  </si>
  <si>
    <t>CHEVIN FLEET SOLUTIONS LIMITED</t>
  </si>
  <si>
    <t>CHIRON DIGITAL HEALTH LTD</t>
  </si>
  <si>
    <t>CHUBB FIRE &amp; SECURITY LIMITED</t>
  </si>
  <si>
    <t>CINOS LIMITED</t>
  </si>
  <si>
    <t>CITRIX</t>
  </si>
  <si>
    <t>CITRUS SUITE LTD</t>
  </si>
  <si>
    <t>CIVICA UK LIMITED</t>
  </si>
  <si>
    <t>CIVIL EYES RESEARCH LTD</t>
  </si>
  <si>
    <t>CLARKS ARCHIVE STORAGE LTD (8JR35)</t>
  </si>
  <si>
    <t>CLINISYS SOLUTIONS LIMITED</t>
  </si>
  <si>
    <t>CLOUDFLARE</t>
  </si>
  <si>
    <t>CLOUDPLEX SOLUTIONS LTD</t>
  </si>
  <si>
    <t>CLOUDWICK TECHNOLOGIES UK</t>
  </si>
  <si>
    <t>COLOPLAST</t>
  </si>
  <si>
    <t>COLTELLA LTD</t>
  </si>
  <si>
    <t>COMPUTACENTER (UK) LIMITED</t>
  </si>
  <si>
    <t>CONCEPT IT SERVICES LTD</t>
  </si>
  <si>
    <t>CONQUEST WILDMAN LTD</t>
  </si>
  <si>
    <t>CONTROL-BRIDGE GROUP</t>
  </si>
  <si>
    <t>CORE IMS LTD</t>
  </si>
  <si>
    <t>CORESHARE</t>
  </si>
  <si>
    <t>CORSALVEO LIMITED</t>
  </si>
  <si>
    <t>COUNTERPART INSIGHT &amp; CYMBALSTREAM SOLUTIONS</t>
  </si>
  <si>
    <t>CREST LOGISTICS</t>
  </si>
  <si>
    <t>CRISTAL HEALTH T/A AKRIVIA HEALTH</t>
  </si>
  <si>
    <t>CRITERION HEALTHCARE HOLDINGS LTD</t>
  </si>
  <si>
    <t>CROWN COMMERCIAL SERVICE FRAMEWORKS</t>
  </si>
  <si>
    <t>CSAM (UK) LTD</t>
  </si>
  <si>
    <t>CSUS</t>
  </si>
  <si>
    <t>CULVERDOCS</t>
  </si>
  <si>
    <t>CUSTODIA CYBER LTD</t>
  </si>
  <si>
    <t>CYF MANAGEMENT LTD</t>
  </si>
  <si>
    <t>CYJAX (8KJ57)</t>
  </si>
  <si>
    <t>CYNERIO LTD</t>
  </si>
  <si>
    <t>D MONITORING UK</t>
  </si>
  <si>
    <t>DAINTTA</t>
  </si>
  <si>
    <t>DAISY CORPORATE SERVICES TRADING LIMITED</t>
  </si>
  <si>
    <t>DALS</t>
  </si>
  <si>
    <t>DATA RAVENS</t>
  </si>
  <si>
    <t>DATABRICKS U.K. LIMITED</t>
  </si>
  <si>
    <t>DAVID LANCASTER SOFTWARE LIMITED</t>
  </si>
  <si>
    <t>DECAURA LIMITED</t>
  </si>
  <si>
    <t>DELAWARE DIGITAL LLP</t>
  </si>
  <si>
    <t>DELL CORPORATION LIMITED</t>
  </si>
  <si>
    <t>DEXCOM (UK) LIMITED</t>
  </si>
  <si>
    <t>DH OPCO UK LTD (DEDALUS)</t>
  </si>
  <si>
    <t>DIFFERENT CLASS SOLUTIONS LIMITED</t>
  </si>
  <si>
    <t>DIGI.ME LIMITED</t>
  </si>
  <si>
    <t>DIGITAL CARE AI LTD</t>
  </si>
  <si>
    <t>DIGITAL HEALTH AND CARE (WALES)</t>
  </si>
  <si>
    <t>DIGITAL SCANNING GROUP LTD (D3T6J)</t>
  </si>
  <si>
    <t>DIKTAMEN (8JQ22)</t>
  </si>
  <si>
    <t>DIRECT ACCESS HEALTHCARE GROUP LIMITED</t>
  </si>
  <si>
    <t>DIRECT HEALTHCARE GROUP LIMITED</t>
  </si>
  <si>
    <t>DIZMO INC (SWITZERLAND)</t>
  </si>
  <si>
    <t>DOCTIFY LIMITED - R3B0A</t>
  </si>
  <si>
    <t>DOCTORLINK</t>
  </si>
  <si>
    <t>DOCTRIN</t>
  </si>
  <si>
    <t>DON WHITLEY SCIENTIFIC LIMITED</t>
  </si>
  <si>
    <t>DONORFY LIMITED</t>
  </si>
  <si>
    <t>DRAEGER MEDICAL UK LIMITED</t>
  </si>
  <si>
    <t>DRUGS AUDIT LIMITED</t>
  </si>
  <si>
    <t>DXO LTD (X9S5G)</t>
  </si>
  <si>
    <t>DXS INTERNATIONAL PLC</t>
  </si>
  <si>
    <t>ECLIPSE ACTUARIAL TOOLS</t>
  </si>
  <si>
    <t>ECLIPSE CASE MANAGEMENT</t>
  </si>
  <si>
    <t>ECLIPSE SOLUTIONS</t>
  </si>
  <si>
    <t>EDAN MEDICAL (UK) LTD</t>
  </si>
  <si>
    <t>EE LIMITED</t>
  </si>
  <si>
    <t>EGTON MEDICAL INFORMATION SYSTEMS LIMITED</t>
  </si>
  <si>
    <t>ELECTRONIC STUDY MODELS UK LTD</t>
  </si>
  <si>
    <t>ELIS UK LIMITED</t>
  </si>
  <si>
    <t>EMRYS HEALTH LIMITED</t>
  </si>
  <si>
    <t>ENCODIAN</t>
  </si>
  <si>
    <t>ENDEAVOUR PREDICT CIC</t>
  </si>
  <si>
    <t>ENDOREAD LIMITED</t>
  </si>
  <si>
    <t>ENRICH DIGITAL TECHNOLOGIES LTD</t>
  </si>
  <si>
    <t>EPAM SYSTEMS</t>
  </si>
  <si>
    <t>EQUANS SERVICES LIMITED</t>
  </si>
  <si>
    <t>EROTA</t>
  </si>
  <si>
    <t>ESCHMANN TECHNOLOGIES LTD</t>
  </si>
  <si>
    <t>EUROPEAN ELECTRONIQUE LIMITED</t>
  </si>
  <si>
    <t>EVA HEALTH TECHNOLOGIES</t>
  </si>
  <si>
    <t>EVOLUTION RECRUITMENT SOLUTIONS LTD</t>
  </si>
  <si>
    <t>EVOLVE HEALTHTECH</t>
  </si>
  <si>
    <t>EXCLUSIVE NETWORKS LIMITED</t>
  </si>
  <si>
    <t>EXE SQUARED LTD (K3W7F)</t>
  </si>
  <si>
    <t>FAHRAS LTD</t>
  </si>
  <si>
    <t>FAIRFIELD HOSPITAL (RM315)</t>
  </si>
  <si>
    <t>FINTEK SOFTWARE</t>
  </si>
  <si>
    <t>FIRST DATABANK UK LTD</t>
  </si>
  <si>
    <t>FOCAL SOFTWARE LIMITED</t>
  </si>
  <si>
    <t>FOOTFALL</t>
  </si>
  <si>
    <t>FORA HEALTH LTD</t>
  </si>
  <si>
    <t>FOUR SEASONS HEALTH CARE HOLDINGS LIMITED</t>
  </si>
  <si>
    <t>FRESENIUS MEDICAL CARE (UK) LIMITED</t>
  </si>
  <si>
    <t>FSB LEGAL</t>
  </si>
  <si>
    <t>FUJIFILM HEALTHCARE UK LIMITED</t>
  </si>
  <si>
    <t>GAVIN WILLIS CREATIVE MARKETING LTD</t>
  </si>
  <si>
    <t>GAVS TECHNOLOGIES EUROPE LIMITED</t>
  </si>
  <si>
    <t>GETAC (UK) LIMITED</t>
  </si>
  <si>
    <t>GFM</t>
  </si>
  <si>
    <t>GLIDE STUDENT &amp; RESIDENTIAL LIMITED</t>
  </si>
  <si>
    <t>GLOBAL INITIATIVE LTD</t>
  </si>
  <si>
    <t>GPSURGERY.NET</t>
  </si>
  <si>
    <t>GRANITEXS LIMITED</t>
  </si>
  <si>
    <t>GUARDIAN SURGICAL</t>
  </si>
  <si>
    <t>HARRIS HEALTHCARE EUROPE LIMITED</t>
  </si>
  <si>
    <t>HEALTH AUTOMATED LTD</t>
  </si>
  <si>
    <t>HEALTH INFORMATION CONSULTING LTD</t>
  </si>
  <si>
    <t>HEALTHCARE ANYWHERE LTD</t>
  </si>
  <si>
    <t>HEALTHCARE CLINICAL INFORMATICS LTD (8JE75)</t>
  </si>
  <si>
    <t>HEALTHCARE COMMUNICATIONS UK LIMITED</t>
  </si>
  <si>
    <t>HEALTHCARE EVALUATION DATA</t>
  </si>
  <si>
    <t>HEALTHSOURCE (BROMLEY) LIMITED</t>
  </si>
  <si>
    <t>HEALTHTAB LTD</t>
  </si>
  <si>
    <t>HEALTHWAVE LIMITED</t>
  </si>
  <si>
    <t>HEIDI HEALTH (AUSTRALIA)</t>
  </si>
  <si>
    <t>HILL-ROM LIMITED</t>
  </si>
  <si>
    <t>HINDUJA GLOBAL SOLUTIONS UK LIMITED</t>
  </si>
  <si>
    <t>HIRUMED LTD</t>
  </si>
  <si>
    <t>HISTOFY</t>
  </si>
  <si>
    <t>HITACHI DIGITAL SERVICES UK LIMITED</t>
  </si>
  <si>
    <t>HOLOCARE LIMITED</t>
  </si>
  <si>
    <t>HSBC</t>
  </si>
  <si>
    <t>HSL PATHOLOGY LLP</t>
  </si>
  <si>
    <t>HYBRIT SERVICES LTD</t>
  </si>
  <si>
    <t>ID MEDICAL GROUP LIMITED</t>
  </si>
  <si>
    <t>IDEAGEN GAEL LIMITED</t>
  </si>
  <si>
    <t>IHSS LIMITED</t>
  </si>
  <si>
    <t>ILLUMINARIES LIMITED (8JY35)</t>
  </si>
  <si>
    <t>IMICRO UK LTD</t>
  </si>
  <si>
    <t>IMPAQT CARE SOLUTIONS LTD</t>
  </si>
  <si>
    <t>INDIGO MULTIMEDIA LIMITED</t>
  </si>
  <si>
    <t>INFERVISION UK LTD</t>
  </si>
  <si>
    <t>INFINITE SOFTWARE LIMITED</t>
  </si>
  <si>
    <t>INFOMATRIX ENTERPRISE SOLUTIONS</t>
  </si>
  <si>
    <t xml:space="preserve">INFORM HEALTH </t>
  </si>
  <si>
    <t>INFORMATICS MERSEYSIDE HQ</t>
  </si>
  <si>
    <t>INFORMED SOLUTIONS LIMITED</t>
  </si>
  <si>
    <t>INNAXYS</t>
  </si>
  <si>
    <t>INNERSIGHT LABS LTD</t>
  </si>
  <si>
    <t>INNOVATIVE PRACTICE LIMITED</t>
  </si>
  <si>
    <t>INPHASE LIMITED</t>
  </si>
  <si>
    <t>INTANDEM SOLUTIONS LIMITED</t>
  </si>
  <si>
    <t>IN-TEND</t>
  </si>
  <si>
    <t>INTERGRAPH (UK) LIMITED</t>
  </si>
  <si>
    <t>INTERNATIONAL COMPUTERS LIMITED (ICL)</t>
  </si>
  <si>
    <t>INTERNEURON LIMITED</t>
  </si>
  <si>
    <t>INTERSERVE (FACILITIES MANAGEMENT) LTD</t>
  </si>
  <si>
    <t>INTERSYSTEMS CORPORATION (UK)</t>
  </si>
  <si>
    <t>INVATECH HEALTH</t>
  </si>
  <si>
    <t>IOT CLOUD WORLD LIMITED</t>
  </si>
  <si>
    <t>IOWNA WHEALTH</t>
  </si>
  <si>
    <t>ISS MEDICLEAN LIMITED</t>
  </si>
  <si>
    <t>ITGL LIMITED</t>
  </si>
  <si>
    <t>JC PETERS LTD T/AS EMAIL BLASTER</t>
  </si>
  <si>
    <t>JELLY SOFTWARE LTD</t>
  </si>
  <si>
    <t>KEELER LIMITED</t>
  </si>
  <si>
    <t>KEEPMECOMPANY LTD</t>
  </si>
  <si>
    <t>KINGSFIELD COMPUTER PRODUCTS LIMITED</t>
  </si>
  <si>
    <t>KIROKU LIMITED</t>
  </si>
  <si>
    <t>KUBUS</t>
  </si>
  <si>
    <t>KYNECTO</t>
  </si>
  <si>
    <t>KYOCERA DOCUMENT SOLUTIONS (UK) LIMITED</t>
  </si>
  <si>
    <t>LABEX ANALYTICS LLP</t>
  </si>
  <si>
    <t>LEAPMIND LTD (T/A LEAPMIND-ISTAFFROTA)</t>
  </si>
  <si>
    <t>LEFTSHIFT LTD</t>
  </si>
  <si>
    <t>LEICA MICROSYSTEMS (UK) LIMITED</t>
  </si>
  <si>
    <t>LIBERATE PRO HEALTHCARE LIMITED</t>
  </si>
  <si>
    <t>LIFEBIT BIOTECH LIMITED</t>
  </si>
  <si>
    <t>LIGHTHEARTED AI HEALTH LIMITED</t>
  </si>
  <si>
    <t>LINET UK LIMITED</t>
  </si>
  <si>
    <t>LIQUIDLOGIC LIMITED</t>
  </si>
  <si>
    <t>LITTLE GREEN BUTTON LIMITED</t>
  </si>
  <si>
    <t>LITTLE JOURNEY</t>
  </si>
  <si>
    <t>LLOYDS PHARMACY LIMITED</t>
  </si>
  <si>
    <t>LOCUMS NEST LTD</t>
  </si>
  <si>
    <t>LP HCS LTD</t>
  </si>
  <si>
    <t>LYNTON TRAILERS (UK) LIMITED</t>
  </si>
  <si>
    <t>MADE TECH LIMITED</t>
  </si>
  <si>
    <t>MAINTEL EUROPE LIMITED</t>
  </si>
  <si>
    <t>MAYWOODS LTD</t>
  </si>
  <si>
    <t>MAZIK GLOBAL LIMITED</t>
  </si>
  <si>
    <t>MCB SOFTWARE SERVICES LTD (8JR16)</t>
  </si>
  <si>
    <t>MEDDSOFT UK LIMITED</t>
  </si>
  <si>
    <t>MEDENTEE LIMITED</t>
  </si>
  <si>
    <t>MEDIBIOSENSE LTD</t>
  </si>
  <si>
    <t>MEDIQ HEALTHCARE UK LTD (002680)</t>
  </si>
  <si>
    <t>MEDIS MEDICAL IMAGING SYSTEMS UK</t>
  </si>
  <si>
    <t>MEDITECH UK</t>
  </si>
  <si>
    <t>MEDIVYS LTD</t>
  </si>
  <si>
    <t>MEDIWAVE DIGITAL (UK) LIMITED</t>
  </si>
  <si>
    <t>MEDRAY (UK) LIMITED</t>
  </si>
  <si>
    <t>MEDSAVANA SL (B3M8K)</t>
  </si>
  <si>
    <t>MEDSTARS LTD (E4M1Q)</t>
  </si>
  <si>
    <t>MEDTRONIC LIMITED</t>
  </si>
  <si>
    <t>MEDUSA MEDICAL TECHNOLOGIES</t>
  </si>
  <si>
    <t>MERIDIAN HOSPITAL COMPANY PLC</t>
  </si>
  <si>
    <t>MERSEY AND WEST LANCASHIRE TEACHING HOSPITALS NHS TRUST</t>
  </si>
  <si>
    <t>METICAL TECHNOLOGIES LIMITED</t>
  </si>
  <si>
    <t>MICAD SYSTEMS (U.K.) LIMITED</t>
  </si>
  <si>
    <t>MICRONCLEAN LIMITED</t>
  </si>
  <si>
    <t>MICROSOFT LIMITED</t>
  </si>
  <si>
    <t>MICROTECH SUPPORT LIMITED</t>
  </si>
  <si>
    <t>MINSTER CARE GROUP</t>
  </si>
  <si>
    <t>MITIE FM LIMITED</t>
  </si>
  <si>
    <t>MJOG LTD</t>
  </si>
  <si>
    <t>MLL TELECOM LTD.</t>
  </si>
  <si>
    <t>MOBIMED</t>
  </si>
  <si>
    <t>MODERNA BIOTECH UK LIMITED</t>
  </si>
  <si>
    <t>MONSTARLAB UK LIMITED</t>
  </si>
  <si>
    <t>MORTAR WORKS LIMITED</t>
  </si>
  <si>
    <t>MOTOROLA SOLUTIONS UK LIMITED</t>
  </si>
  <si>
    <t>MRI SOFTWARE LIMITED</t>
  </si>
  <si>
    <t>MTC MEDIA LTD</t>
  </si>
  <si>
    <t>MTI TECHNOLOGY LIMITED</t>
  </si>
  <si>
    <t>MTUITIVE UK LIMITED</t>
  </si>
  <si>
    <t>MTX CONSULTING UK LIMITED</t>
  </si>
  <si>
    <t>MYCAREADMIN LIMITED</t>
  </si>
  <si>
    <t>NATTERBOX LIMITED</t>
  </si>
  <si>
    <t>NCS IT LTD</t>
  </si>
  <si>
    <t>NEC CARE - HQ</t>
  </si>
  <si>
    <t>NEC SOFTWARE SOLUTIONS UK LIMITED</t>
  </si>
  <si>
    <t>NEP SHARED SYSTEM GROUP</t>
  </si>
  <si>
    <t>NERVUS LTD</t>
  </si>
  <si>
    <t>NETCALL TECHNOLOGY LIMITED</t>
  </si>
  <si>
    <t>NETFM UK LTD</t>
  </si>
  <si>
    <t>NETMATTERS LTD</t>
  </si>
  <si>
    <t>NETWORK COMMUNICATION SYSTEMS LTD</t>
  </si>
  <si>
    <t>NEWBRID LTD</t>
  </si>
  <si>
    <t>NEWT</t>
  </si>
  <si>
    <t>NHS APP INTEGRATION SERVICES</t>
  </si>
  <si>
    <t>NHS BLOOD AND TRANSPLANT (NHSBT)</t>
  </si>
  <si>
    <t>NHS ELECTRONIC STAFF RECORD</t>
  </si>
  <si>
    <t>NHS ENGLAND</t>
  </si>
  <si>
    <t>NHS PROFESSIONALS LIMITED</t>
  </si>
  <si>
    <t>NHS SBS PRIMARY</t>
  </si>
  <si>
    <t>NHS SHARED BUSINESS SERVICES LIMITED</t>
  </si>
  <si>
    <t>NHS SUPPLY CHAIN COORDINATION LIMITED (NHSSC - SCCL)</t>
  </si>
  <si>
    <t>NHSE (N365, NHS SPINE)</t>
  </si>
  <si>
    <t>NHSE DSPT</t>
  </si>
  <si>
    <t>NMIBLE LTD</t>
  </si>
  <si>
    <t>NODE 4 LIMITED (8K968)</t>
  </si>
  <si>
    <t>NORTAL SOLUTIONS LTD</t>
  </si>
  <si>
    <t>NORTHUMBRIA HEALTHCARE NHS FOUNDATION TRUST</t>
  </si>
  <si>
    <t>NORTY LTD T/A T-PRO</t>
  </si>
  <si>
    <t>NOSUFFERING LTD.</t>
  </si>
  <si>
    <t>NOTE DR LTD</t>
  </si>
  <si>
    <t>NOVEM LIMITED</t>
  </si>
  <si>
    <t>NPS MAYLANDS AVENUE</t>
  </si>
  <si>
    <t>NTT DATA UK LIMITED</t>
  </si>
  <si>
    <t>NUTANIX</t>
  </si>
  <si>
    <t>OCS GROUP UK LIMITED</t>
  </si>
  <si>
    <t>OCUCO LIMITED</t>
  </si>
  <si>
    <t>OGMA THERAPY</t>
  </si>
  <si>
    <t>OLM SYSTEMS LIMITED</t>
  </si>
  <si>
    <t>OLYMPUS KEYMED GROUP LIMITED</t>
  </si>
  <si>
    <t>OMRON</t>
  </si>
  <si>
    <t>ONEMED</t>
  </si>
  <si>
    <t>ONERESPONSE</t>
  </si>
  <si>
    <t>OPEN MEDICAL LTD</t>
  </si>
  <si>
    <t>OPTIMISE HEALTH LTD</t>
  </si>
  <si>
    <t>ORACLE CORPORATION UK LIMITED</t>
  </si>
  <si>
    <t>ORION HEALTH LIMITED</t>
  </si>
  <si>
    <t>ORTHOFIX LIMITED</t>
  </si>
  <si>
    <t>OVACTECH LIMITED</t>
  </si>
  <si>
    <t>P &amp; B COMPUTERS LIMITED</t>
  </si>
  <si>
    <t>PAIRE SAS (FRANCE)</t>
  </si>
  <si>
    <t>PAIROO LTD</t>
  </si>
  <si>
    <t>PALANTIR TECHNOLOGIES UK, LTD.</t>
  </si>
  <si>
    <t>PALO ALTO</t>
  </si>
  <si>
    <t>PARTIZAN INTERNATIONAL LTD</t>
  </si>
  <si>
    <t>PATIENTS KNOW BEST LIMITED</t>
  </si>
  <si>
    <t>PAXMAN COOLERS LIMITED</t>
  </si>
  <si>
    <t>PC REPAIR LEEDS LTD T/A QLINE IT</t>
  </si>
  <si>
    <t>PEARL IT SYSTEMS (UK) LIMITED</t>
  </si>
  <si>
    <t>PEOPLESAFE</t>
  </si>
  <si>
    <t>PEPPY HEALTH</t>
  </si>
  <si>
    <t>PFIZER LIMITED</t>
  </si>
  <si>
    <t>PHARMACE LTD</t>
  </si>
  <si>
    <t>PHARMAPPY SERVICES LIMITED</t>
  </si>
  <si>
    <t>PHILIPS HEALTHCARE UK LIMITED</t>
  </si>
  <si>
    <t>PHOENIX SOFTWARE LIMITED</t>
  </si>
  <si>
    <t>PITCHKINS AND CURRANS PHARMACY</t>
  </si>
  <si>
    <t>POLYCO HEALTHLINE LIMITED</t>
  </si>
  <si>
    <t>POST OP</t>
  </si>
  <si>
    <t>PREMAPP LIMITED</t>
  </si>
  <si>
    <t>PROBO MEDICAL LTD</t>
  </si>
  <si>
    <t>PRO-IPSUM LIMITED</t>
  </si>
  <si>
    <t>PROJECT PORTFOLIO LTD</t>
  </si>
  <si>
    <t>PROSOURCE.IT</t>
  </si>
  <si>
    <t>PROXXIMOS (D3U6D)</t>
  </si>
  <si>
    <t xml:space="preserve">PS TECHNOLOGY </t>
  </si>
  <si>
    <t>PULSE HEALTHCARE LIMITED</t>
  </si>
  <si>
    <t>PUNGO LTD TRADING AS JOY</t>
  </si>
  <si>
    <t>PURPLE INTELLIGENT SPACES</t>
  </si>
  <si>
    <t>PURPLE MATRIX LTD (Z5S7U)</t>
  </si>
  <si>
    <t>Q DOCTOR</t>
  </si>
  <si>
    <t>QAPLUS LTD</t>
  </si>
  <si>
    <t>QIAGEN LIMITED</t>
  </si>
  <si>
    <t>QUADIENT UK LIMITED</t>
  </si>
  <si>
    <t>QUALISYS (SWEDEN)</t>
  </si>
  <si>
    <t>QUALITY IMPROVEMENT TECHNOLOGY LTD</t>
  </si>
  <si>
    <t>QUANTUMLOOP</t>
  </si>
  <si>
    <t>QUICKBOOKS</t>
  </si>
  <si>
    <t>QUINYX</t>
  </si>
  <si>
    <t>RADAPEX LTD</t>
  </si>
  <si>
    <t>RAPID INFORMATION SYSTEMS</t>
  </si>
  <si>
    <t>REDCENTRIC SOLUTIONS LIMITED</t>
  </si>
  <si>
    <t>REHAB GURU</t>
  </si>
  <si>
    <t>REPLY LTD</t>
  </si>
  <si>
    <t>RESPONSIVE HEALTHCARE SOLUTIONS LTD</t>
  </si>
  <si>
    <t>RESTORE PLC</t>
  </si>
  <si>
    <t>RICOH UK LIMITED</t>
  </si>
  <si>
    <t>RINGCENTRAL UK LTD (05T3R)</t>
  </si>
  <si>
    <t>RISK LEDGER LTD</t>
  </si>
  <si>
    <t>ROBERTSON FACILITIES MANAGEMENT LIMITED</t>
  </si>
  <si>
    <t>ROSS CARE</t>
  </si>
  <si>
    <t>ROUNDSYS LTD</t>
  </si>
  <si>
    <t>ROUTE 101 LIMITED</t>
  </si>
  <si>
    <t>ROYAL COLLEGE OF PAEDIATRICS &amp; CHILD HEALTH</t>
  </si>
  <si>
    <t>RSM UK RISK ASSURANCE SERVICES LLP</t>
  </si>
  <si>
    <t>RUNE DIGITAL</t>
  </si>
  <si>
    <t xml:space="preserve">SAFEGUARDING PORTALS </t>
  </si>
  <si>
    <t>SAGACITY SOLUTIONS LTD (M4J1U)</t>
  </si>
  <si>
    <t>SAGE</t>
  </si>
  <si>
    <t>SALVIFY LIMITED</t>
  </si>
  <si>
    <t>SAVANT LTD</t>
  </si>
  <si>
    <t>SBL</t>
  </si>
  <si>
    <t>SC JOHNSON T/A DEB LIMITED</t>
  </si>
  <si>
    <t>SCC - COLE VALLEY (DV302)</t>
  </si>
  <si>
    <t>SCC - LYNDON PLACE (DV303)</t>
  </si>
  <si>
    <t>SCC - WARWICK ROAD (DV301)</t>
  </si>
  <si>
    <t>SECRETARIUM</t>
  </si>
  <si>
    <t>SECURITAS TECHNOLOGY LIMITED</t>
  </si>
  <si>
    <t>SEE GREEN MEDIA LTD</t>
  </si>
  <si>
    <t>SERCO LIMITED</t>
  </si>
  <si>
    <t>SHARED CARE RECORD SOLUTIONS</t>
  </si>
  <si>
    <t>SHIFT PARTNER LTD</t>
  </si>
  <si>
    <t>SIGN IN SOLUTIONS INC (R7W5T)</t>
  </si>
  <si>
    <t>SIILO (8JV92)</t>
  </si>
  <si>
    <t>SILICON PRACTICE LTD</t>
  </si>
  <si>
    <t>SIMPLIFY HCS LIMITED</t>
  </si>
  <si>
    <t>SKB TECH SERVICES LTD</t>
  </si>
  <si>
    <t>SKUNKWORKS MANAGED IT SERVICES LTD</t>
  </si>
  <si>
    <t>SMART CROWDING AS</t>
  </si>
  <si>
    <t>SMARTGATE SOLUTIONS LTD</t>
  </si>
  <si>
    <t>SMARTSURVEY LTD</t>
  </si>
  <si>
    <t>SOCURA LTD</t>
  </si>
  <si>
    <t>SODEXO LIMITED</t>
  </si>
  <si>
    <t>SOFT COMPUTER CONSULTANTS INC</t>
  </si>
  <si>
    <t>SOFTWARE LIMITED</t>
  </si>
  <si>
    <t>SOFTWIRE TECHNOLOGY LIMITED</t>
  </si>
  <si>
    <t>SOLIDSOFT REPLY LIMITED</t>
  </si>
  <si>
    <t>SOLIHULL VILLAGE</t>
  </si>
  <si>
    <t>SOVISION IT LTD</t>
  </si>
  <si>
    <t>SP &amp; FM ENTERPRISES LTD</t>
  </si>
  <si>
    <t>SPEECH PROCESSING SOLUTIONS UK LTD</t>
  </si>
  <si>
    <t>SPREZZATURA LIMITED</t>
  </si>
  <si>
    <t>SRCL LIMITED T/A STERICYCLE</t>
  </si>
  <si>
    <t>STCS LIMITED (8JT74)</t>
  </si>
  <si>
    <t>STERIS SOLUTIONS LIMITED</t>
  </si>
  <si>
    <t>SUMMIT HEALTHCARE (DUDLEY) LIMITED</t>
  </si>
  <si>
    <t>SUNQUEST INFORMATION SYSTEMS LTD</t>
  </si>
  <si>
    <t>SUPERMAX HEALTHCARE LIMITED</t>
  </si>
  <si>
    <t>SURGERY CONNECT</t>
  </si>
  <si>
    <t>SURGERYWEB</t>
  </si>
  <si>
    <t>SURPIC LIMITED (S7F7Z)</t>
  </si>
  <si>
    <t>SYNBIOTIX SOLUTIONS LTD</t>
  </si>
  <si>
    <t>SYNC (GBM DIGITAL TECHNOLOGIES LIMITED)</t>
  </si>
  <si>
    <t>SYNERTEC LIMITED</t>
  </si>
  <si>
    <t>SYNLAB LIMITED</t>
  </si>
  <si>
    <t>SYNNOVA BUSINESS SERVICES LIMITED</t>
  </si>
  <si>
    <t>SYSGROUP PLC (8K915)</t>
  </si>
  <si>
    <t>SYSMEX UK LIMITED</t>
  </si>
  <si>
    <t>TACTUUM LTD</t>
  </si>
  <si>
    <t>TAKING CARE (PPP)</t>
  </si>
  <si>
    <t>TDIM LTD (8KJ32)</t>
  </si>
  <si>
    <t>TECH IN CARE</t>
  </si>
  <si>
    <t>TECH MAHINDRA LIMITED (UK)</t>
  </si>
  <si>
    <t>TECHNICARE SOLUTIONS LIMITED</t>
  </si>
  <si>
    <t>TECHVIZ LTD</t>
  </si>
  <si>
    <t>TEKNOLINK LTD</t>
  </si>
  <si>
    <t>TELASK TECHNOLOGIES INC. (8JR27)</t>
  </si>
  <si>
    <t>TELEFONICA O2 UK LIMITED</t>
  </si>
  <si>
    <t>TELENT TECHNOLOGY SERVICES LTD</t>
  </si>
  <si>
    <t>THE ACCESS GROUP</t>
  </si>
  <si>
    <t>THE BIG WORD</t>
  </si>
  <si>
    <t>THE ORDERS OF ST. JOHN CARE TRUST</t>
  </si>
  <si>
    <t>THE PHOENIX PARTNERSHIP (LEEDS) LTD</t>
  </si>
  <si>
    <t>THERMO FISHER DIAGNOSTICS LIMITED</t>
  </si>
  <si>
    <t>THINKSONO LTD</t>
  </si>
  <si>
    <t>TJ SMITH &amp; NEPHEW LTD</t>
  </si>
  <si>
    <t>TOOTOOT LTD (SCOTLAND)</t>
  </si>
  <si>
    <t>TORCHBOX LTD.</t>
  </si>
  <si>
    <t>TOTAL ENERGIES GAS AND POWER LIMITED</t>
  </si>
  <si>
    <t>TQUILA AUTOMATION LTD. (UK)</t>
  </si>
  <si>
    <t>TRACTIVITY LTD</t>
  </si>
  <si>
    <t>TRAKCARE</t>
  </si>
  <si>
    <t>TRITONE HEALTH LTD</t>
  </si>
  <si>
    <t>TRUSTCO PLC.</t>
  </si>
  <si>
    <t>TRUSTMARQUE SOLUTIONS LIMITED</t>
  </si>
  <si>
    <t>TRUU</t>
  </si>
  <si>
    <t>TULIPTECH LTD</t>
  </si>
  <si>
    <t>UBDS IT CONSULTING LTD</t>
  </si>
  <si>
    <t>ULYSSES (2000) LIMITED</t>
  </si>
  <si>
    <t>UMMANU HEALTH LTD</t>
  </si>
  <si>
    <t>UNIEKE SOFTWARE LTD</t>
  </si>
  <si>
    <t>UNIVERSITY HOSPITALS BRISTOL</t>
  </si>
  <si>
    <t>URGO LIMITED (8JW20)</t>
  </si>
  <si>
    <t>VARIAN MEDICAL SYSTEMS UK LIMITED</t>
  </si>
  <si>
    <t>VCS LIMITED</t>
  </si>
  <si>
    <t>VE3 GLOBAL LTD</t>
  </si>
  <si>
    <t>VINCI CONSTRUCTION UK LIMITED</t>
  </si>
  <si>
    <t>VIRGIN MEDIA BUSINESS LIMITED</t>
  </si>
  <si>
    <t>VIRTUE HEALTH GROUP</t>
  </si>
  <si>
    <t>VIRTUOSO IT LIMITED</t>
  </si>
  <si>
    <t>VODAFONE LIMITED</t>
  </si>
  <si>
    <t>WAS VEHICLES (UK) LIMITED</t>
  </si>
  <si>
    <t>WEBFLOW</t>
  </si>
  <si>
    <t>WELLBEING SOFTWARE</t>
  </si>
  <si>
    <t>WEST SUSSEX COUNTY COUNCIL AND OTHER LOCAL AUTHORTIES (EAST SUSSEX, HAMPSHIRE AND SURREY COUNCIL)</t>
  </si>
  <si>
    <t>WHITESPIDER ENTERPRISE SERVICES LTD</t>
  </si>
  <si>
    <t>WORKDAY LIMITED</t>
  </si>
  <si>
    <t>WORKFORCE</t>
  </si>
  <si>
    <t>WORKTUAL LIMITED</t>
  </si>
  <si>
    <t>XANADUTEC LIMITED (8K501)</t>
  </si>
  <si>
    <t>XANTURA LTD</t>
  </si>
  <si>
    <t>XERO</t>
  </si>
  <si>
    <t>X-ON HEALTH LIMITED</t>
  </si>
  <si>
    <t>XSTEK LIMITED</t>
  </si>
  <si>
    <t>X-TENTION LIMITED</t>
  </si>
  <si>
    <t>XYCARE</t>
  </si>
  <si>
    <t>ZIEHM IMAGING</t>
  </si>
  <si>
    <t>ZIPPORAH LTD</t>
  </si>
  <si>
    <t>ZOHO CORPORATION LIMITED</t>
  </si>
  <si>
    <t>3D-SIDE (BELGIUM)</t>
  </si>
  <si>
    <t>4 WAYS HEALTHCARE LIMITED</t>
  </si>
  <si>
    <t>ACUMED LTD</t>
  </si>
  <si>
    <t>AES MEDICAL</t>
  </si>
  <si>
    <t>AFI TECHNOLOGIES INC (USA)</t>
  </si>
  <si>
    <t>AGFA HEALTHCARE IT UK LIMITED</t>
  </si>
  <si>
    <t>AI DIMENSION</t>
  </si>
  <si>
    <t>AIR LIQUIDE HEALTHCARE LTD</t>
  </si>
  <si>
    <t>ALBION HEALTHCARE (OXFORD) LIMITED</t>
  </si>
  <si>
    <t>ALCON EYE CARE UK LIMITED</t>
  </si>
  <si>
    <t>ALVAO S.R.O. (CZECH REPUBLIC)</t>
  </si>
  <si>
    <t>APETITO LIMITED</t>
  </si>
  <si>
    <t>APLEONA HSG LTD</t>
  </si>
  <si>
    <t>APPANDTAP LIMITED</t>
  </si>
  <si>
    <t>APPELLO UK</t>
  </si>
  <si>
    <t>APPLIED MEDICAL UK LIMITED</t>
  </si>
  <si>
    <t>AQUILANT LIMITED</t>
  </si>
  <si>
    <t>ARJO UK LIMITED</t>
  </si>
  <si>
    <t>ARTHREX LIMITED</t>
  </si>
  <si>
    <t>ASEPTIKA LTD</t>
  </si>
  <si>
    <t>ASSOCIATED SECURITY SOLUTIONS LTD</t>
  </si>
  <si>
    <t>ATLANTIC DATA LTD</t>
  </si>
  <si>
    <t>AUDITDATA LIMITED</t>
  </si>
  <si>
    <t>AVEBURY COMPUTING LTD (MIDEXPRO)</t>
  </si>
  <si>
    <t>AVENTIS PHARMA LIMITED T/A SANOFI PASTEUR</t>
  </si>
  <si>
    <t>AXON DIAGNOSTICS</t>
  </si>
  <si>
    <t>AZMED (FRANCE)</t>
  </si>
  <si>
    <t>B. BRAUN MEDICAL LIMITED</t>
  </si>
  <si>
    <t>BABBLE CLOUD LIMITED</t>
  </si>
  <si>
    <t>BARD LIMITED</t>
  </si>
  <si>
    <t>BAUSCH &amp; LOMB U.K. LIMITED</t>
  </si>
  <si>
    <t>BAYER PUBLIC LIMITED COMPANY</t>
  </si>
  <si>
    <t>BCB MEDICAL</t>
  </si>
  <si>
    <t>BEACONMEDAES LTD</t>
  </si>
  <si>
    <t>BECKTON DICKINSON</t>
  </si>
  <si>
    <t>BIOTRONIK U.K. LIMITED</t>
  </si>
  <si>
    <t>BIP SOLUTIONS LIMITED</t>
  </si>
  <si>
    <t>BOC LIMITED</t>
  </si>
  <si>
    <t>BOSTON SCIENTIFIC LIMITED</t>
  </si>
  <si>
    <t>BRACCO UK LIMITED</t>
  </si>
  <si>
    <t>BRAINLAB LIMITED</t>
  </si>
  <si>
    <t>BROWNE JACOBSON LLP</t>
  </si>
  <si>
    <t>BUDDY HEALTHCARE (UK) LTD</t>
  </si>
  <si>
    <t>CAMBIO HEALTHCARE SYSTEMS</t>
  </si>
  <si>
    <t>CANARY CARE GLOBAL LIMITED</t>
  </si>
  <si>
    <t>CARDINAL HEALTH U.K. 432 LIMITED</t>
  </si>
  <si>
    <t>CAREIUM UK LIMITED</t>
  </si>
  <si>
    <t>CARESTREAM DENTAL LTD</t>
  </si>
  <si>
    <t>CBRE LIMITED</t>
  </si>
  <si>
    <t>CELLPATH LIMITED</t>
  </si>
  <si>
    <t>CEPHEID UK LIMITED</t>
  </si>
  <si>
    <t>CGI IT UK LIMITED</t>
  </si>
  <si>
    <t>CHG-MERIDIAN UK LIMITED</t>
  </si>
  <si>
    <t>CHRYSTAL CONSULTING LIMITED</t>
  </si>
  <si>
    <t>CIRRICO (8KM08)</t>
  </si>
  <si>
    <t>CITADEL HEALTH</t>
  </si>
  <si>
    <t>CLEO SYSTEMS 24 LTD</t>
  </si>
  <si>
    <t>CLERIC COMPUTER SERVICES LIMITED</t>
  </si>
  <si>
    <t>CLEVERMED LIMITED</t>
  </si>
  <si>
    <t>CLIMEDO HEALTH GMBH (MUNICH)</t>
  </si>
  <si>
    <t>CLINICAL IT LTD</t>
  </si>
  <si>
    <t>CMR SURGICAL LIMITED</t>
  </si>
  <si>
    <t>COMPASS CONTRACT SERVICES (U.K.) LIMITED</t>
  </si>
  <si>
    <t>COMPUGROUP MEDICAL</t>
  </si>
  <si>
    <t>CONMED UK LTD</t>
  </si>
  <si>
    <t>CONSORT HEALTHCARE (BIRMINGHAM) LIMITED</t>
  </si>
  <si>
    <t>CONSTELLIA PUBLIC LTD</t>
  </si>
  <si>
    <t>CONTRONICS LIMITED</t>
  </si>
  <si>
    <t>CONVERGENCE (GROUP NETWORKS) LIMITED</t>
  </si>
  <si>
    <t>COOK (UK) LIMITED</t>
  </si>
  <si>
    <t>CREST MEDICAL LIMITED</t>
  </si>
  <si>
    <t>CRIBB CYBER SECURITY LIMITED</t>
  </si>
  <si>
    <t>CRITICAL CARE AUDIT</t>
  </si>
  <si>
    <t>CSAM OPTIMA UK LTD</t>
  </si>
  <si>
    <t>CYPHER INFORMATION TECHNOLOGY LTD</t>
  </si>
  <si>
    <t>D A LANGUAGES LIMITED</t>
  </si>
  <si>
    <t>DATAFIRST CORPORATION (USA)</t>
  </si>
  <si>
    <t>DATAGRAPHIC LTD</t>
  </si>
  <si>
    <t>DATIX LIMITED (T/A RLDATIX)</t>
  </si>
  <si>
    <t>DAVITA (UK) LIMITED</t>
  </si>
  <si>
    <t>DAYSIX (SCOTLAND)</t>
  </si>
  <si>
    <t>DDM HEALTH LTD</t>
  </si>
  <si>
    <t>DE LAGE LANDEN LEASING LIMITED</t>
  </si>
  <si>
    <t>DE SOUTTER MEDICAL LIMITED</t>
  </si>
  <si>
    <t>DEPUY SYNTHES UK JOHNSON &amp; JOHNSON</t>
  </si>
  <si>
    <t>DEXCOM INTERNATIONAL LIMITED</t>
  </si>
  <si>
    <t>DIAVERUM FACILITIES MANAGEMENT LIMITED</t>
  </si>
  <si>
    <t>DIGITAL MEDICAL SUPPLY UK (LIVI)</t>
  </si>
  <si>
    <t>DIGITALTCO LTD (SCOTLAND)</t>
  </si>
  <si>
    <t>DRAX ENERGY SOLUTIONS LIMITED</t>
  </si>
  <si>
    <t>DRIVE DEVILBISS HEALTHCARE LTD (T/A DRIVE DEVILBISS SIDHIL LTD)</t>
  </si>
  <si>
    <t>EARL HEALTH TECHNOLOGY LTD</t>
  </si>
  <si>
    <t>ECHOSENS UK LIMITED</t>
  </si>
  <si>
    <t>ECOLAB LIMITED</t>
  </si>
  <si>
    <t>ECONSULT HEALTH LIMITED</t>
  </si>
  <si>
    <t>EDF ENERGY CUSTOMERS LTD.</t>
  </si>
  <si>
    <t>EDWARDS LIFESCIENCES LIMITED</t>
  </si>
  <si>
    <t>EKCO CLOUD (UK) LIMITED</t>
  </si>
  <si>
    <t>EMBER TECHNOLOGY LTD (SP458)</t>
  </si>
  <si>
    <t>ENOVATION GROUP</t>
  </si>
  <si>
    <t>ERGEA UK AND IRELAND LIMITED</t>
  </si>
  <si>
    <t>ESSITY UK LIMITED</t>
  </si>
  <si>
    <t>EVERLIGHT RADIOLOGY</t>
  </si>
  <si>
    <t>EXACT SCIENCES UK, LTD.</t>
  </si>
  <si>
    <t>EXPONENTIAL-E LIMITED</t>
  </si>
  <si>
    <t>FALCK UK AMBULANCE SERVICE LIMITED</t>
  </si>
  <si>
    <t>FERNO (UK) LIMITED</t>
  </si>
  <si>
    <t>FUNASSET LTD</t>
  </si>
  <si>
    <t>G V HEALTH LIMITED</t>
  </si>
  <si>
    <t>GE MEDICAL SYSTEMS LIMITED</t>
  </si>
  <si>
    <t>GENMED.ME LIMITED</t>
  </si>
  <si>
    <t>GETINGE LIMITED</t>
  </si>
  <si>
    <t>GLAXOSMITHKLINE UK LIMITED - VACCINES</t>
  </si>
  <si>
    <t>GLOBAL VIEW SYSTEMS LIMITED</t>
  </si>
  <si>
    <t>GOJO INDUSTRIES - EUROPE LIMITED</t>
  </si>
  <si>
    <t>HAAG-STREIT UK LIMITED</t>
  </si>
  <si>
    <t>HAEMONETICS LIMITED</t>
  </si>
  <si>
    <t>HAMPSHIRE HOSPITAL FT</t>
  </si>
  <si>
    <t>HC-ONE LIMITED</t>
  </si>
  <si>
    <t>HCRG CARE GROUP</t>
  </si>
  <si>
    <t>HCRG CARE SERVICES LTD</t>
  </si>
  <si>
    <t>HD CLINICAL LIMITED</t>
  </si>
  <si>
    <t>HEALTH MANAGEMENT (UCLH) PLC</t>
  </si>
  <si>
    <t>HEALTH OUTCOMES SOLUTIONS TECHNOLOGY CIC</t>
  </si>
  <si>
    <t>HEALTH PATHWAYS LIMITED</t>
  </si>
  <si>
    <t>HEALTHCARE BUSINESS SOLUTIONS (UK) LIMITED</t>
  </si>
  <si>
    <t>HEALTHIE, INC. (UNITED STATES)</t>
  </si>
  <si>
    <t>HEALTHNET HOMECARE</t>
  </si>
  <si>
    <t>HEIDELBERG ENGINEERING LIMITED</t>
  </si>
  <si>
    <t>HENRY SCHEIN ONE  UK LTD</t>
  </si>
  <si>
    <t>HICOM TECHNOLOGY LIMITED</t>
  </si>
  <si>
    <t>HOLOGIC LTD.</t>
  </si>
  <si>
    <t>HOSPEDIA LIMITED</t>
  </si>
  <si>
    <t>HSCN PROVIDERS</t>
  </si>
  <si>
    <t>HSS SERVICE GROUP LIMITED</t>
  </si>
  <si>
    <t>HYVE LTD</t>
  </si>
  <si>
    <t>ICB IT PROVIDERS/ CSUS AND THEIR SUPPLY CHAIN</t>
  </si>
  <si>
    <t>ICE SUPPORT LIMITED</t>
  </si>
  <si>
    <t>ICU UK MEDICAL LTD</t>
  </si>
  <si>
    <t>IDOX SOFTWARE LTD</t>
  </si>
  <si>
    <t>IGB IMMUCOR</t>
  </si>
  <si>
    <t>IGPR TECHNOLOGIES LIMITED</t>
  </si>
  <si>
    <t>IM MED LTD</t>
  </si>
  <si>
    <t>IMPRIVATA UK LTD</t>
  </si>
  <si>
    <t>INFOHEALTH SOLUTIONS LIMITED</t>
  </si>
  <si>
    <t>INHEALTH LIMITED</t>
  </si>
  <si>
    <t>INSIGHTS</t>
  </si>
  <si>
    <t>INTERLINX SYSTEMS LTD (SCOTLAND)</t>
  </si>
  <si>
    <t>INTUITIVE SURGICAL LIMITED</t>
  </si>
  <si>
    <t>IOMART</t>
  </si>
  <si>
    <t>IQVIA TECHNOLOGY SERVICES LTD.</t>
  </si>
  <si>
    <t>IRIS SOFTWARE LIMITED</t>
  </si>
  <si>
    <t>ISENS ELETRÓNICA LDA (PORTUGAL)</t>
  </si>
  <si>
    <t>ISS FACILITY SERVICES</t>
  </si>
  <si>
    <t>JOHNS HOPKINS ACG SYSTEM</t>
  </si>
  <si>
    <t>JOHNSON &amp; JOHNSON MEDICAL LIMITED</t>
  </si>
  <si>
    <t>JOINT ACADEMY UK (SCOTLAND)</t>
  </si>
  <si>
    <t>K2 MEDICAL SYSTEMS LIMITED</t>
  </si>
  <si>
    <t>KARL STORZ ENDOSCOPY (UK) LIMITED</t>
  </si>
  <si>
    <t>KCH INTERVENTIONAL FACILITIES MANAGEMENT LLP</t>
  </si>
  <si>
    <t>KCI MEDICAL LIMITED</t>
  </si>
  <si>
    <t>KCOM GROUP LIMITED</t>
  </si>
  <si>
    <t>KEY SURGICAL LIMITED</t>
  </si>
  <si>
    <t>KHEIRON MEDICAL TECHNOLOGIES LTD</t>
  </si>
  <si>
    <t>LATCHAM</t>
  </si>
  <si>
    <t>LEEC LIMITED</t>
  </si>
  <si>
    <t>LIFE TECHNOLOGIES LIMITED</t>
  </si>
  <si>
    <t>LIFECYCLE MANAGEMENT GROUP LIMITED</t>
  </si>
  <si>
    <t>LIFELINKED LTD (TRADING AS STORIICARE) - ENGLAND</t>
  </si>
  <si>
    <t>LIMA ORTHOPAEDICS UK LTD</t>
  </si>
  <si>
    <t>LIMBUS AI INC (CANADA)</t>
  </si>
  <si>
    <t>LIVANOVA UK LIMITED</t>
  </si>
  <si>
    <t>LOCAL DATACENTRES/ HOSTING PROVIDERS</t>
  </si>
  <si>
    <t>LUMONUS PTY LTD (AUSTRALIA)</t>
  </si>
  <si>
    <t>LUTRA HEALTH LTD</t>
  </si>
  <si>
    <t>MASTEK (UK) LTD.</t>
  </si>
  <si>
    <t>MAYDEN HOUSE LIMITED</t>
  </si>
  <si>
    <t>MD MEDICUS</t>
  </si>
  <si>
    <t>MDS TECHNOLOGIES LTD</t>
  </si>
  <si>
    <t>MEDARTIS LTD</t>
  </si>
  <si>
    <t>MEDEQUIP ASSISTIVE TECHNOLOGY LIMITED</t>
  </si>
  <si>
    <t>MEDICA REPORTING LIMITED</t>
  </si>
  <si>
    <t>MEDICAL AUDITS LIMITED (IRELAND)</t>
  </si>
  <si>
    <t>MEDICAL IMAGING SYSTEMS (MIS)</t>
  </si>
  <si>
    <t>MEDICARE PRODUCTS LIMITED</t>
  </si>
  <si>
    <t>MEDIKTOR (TECKEL MEDICAL S.L.) (SPAIN)</t>
  </si>
  <si>
    <t>MEDLINE INDUSTRIES LIMITED</t>
  </si>
  <si>
    <t>MEDSCRIBE (SCOTLAND)</t>
  </si>
  <si>
    <t>MEDSTROM LTD</t>
  </si>
  <si>
    <t>MERCIA HEALTHCARE LTD</t>
  </si>
  <si>
    <t>MILLBROOK HEALTHCARE LTD</t>
  </si>
  <si>
    <t>MINDRAY (UK) LIMITED</t>
  </si>
  <si>
    <t>MITIE/G4S AND OTHER SECURITY COMPANIES</t>
  </si>
  <si>
    <t>MIXD</t>
  </si>
  <si>
    <t>MODEUS (AUSTRALIA)</t>
  </si>
  <si>
    <t>MÖLNLYCKE HEALTH CARE LIMITED</t>
  </si>
  <si>
    <t>MULTI-HEALTH SYSTEMS INC (CANADA)</t>
  </si>
  <si>
    <t>MULTITONE ELECTRONICS P L C</t>
  </si>
  <si>
    <t>MYORB LTD</t>
  </si>
  <si>
    <t>MYWAY DIGITAL HEALTH (SCOTLAND)</t>
  </si>
  <si>
    <t>NERVECENTRE SOFTWARE LTD</t>
  </si>
  <si>
    <t>NHS BUSINESS SERVICES AUTHORITY</t>
  </si>
  <si>
    <t>NHS ELECTRONIC PRESCRIPTION SERVICE (EPS)</t>
  </si>
  <si>
    <t>NHS IDENTITY SERVICES</t>
  </si>
  <si>
    <t>NICO.LAB (NETHERLANDS)</t>
  </si>
  <si>
    <t>NOTTINGHAM REHAB LIMITED T/A NRS HEALTHCARE</t>
  </si>
  <si>
    <t>NOVA BIOMEDICAL</t>
  </si>
  <si>
    <t>NTH SOLUTIONS LLP</t>
  </si>
  <si>
    <t>NUTRICIA LIMITED</t>
  </si>
  <si>
    <t>O&amp;H VEHICLE CONVERSIONS LIMITED (PREV OUGHTRED AND HARRISON HOLDINGS LIMITED)</t>
  </si>
  <si>
    <t>OCHRE SOLUTIONS LIMITED</t>
  </si>
  <si>
    <t>OCTAGON HEALTHCARE LIMITED</t>
  </si>
  <si>
    <t>OCTAPHARMA LIMITED</t>
  </si>
  <si>
    <t>OEPN MEDICAL LTD</t>
  </si>
  <si>
    <t>OMNICELL LIMITED</t>
  </si>
  <si>
    <t>OPTIMUM APPLICATIONS LTD</t>
  </si>
  <si>
    <t>OPTIMUM MEDICAL SOLUTIONS LIMITED</t>
  </si>
  <si>
    <t>OPTUM HEALTH SOLUTIONS (UK) LIMITED</t>
  </si>
  <si>
    <t>ORTIVUS UK LIMITED</t>
  </si>
  <si>
    <t>OTICON LTD</t>
  </si>
  <si>
    <t>PENNINE HEALTHCARE LIMITED</t>
  </si>
  <si>
    <t>PENTAX U.K. LIMITED</t>
  </si>
  <si>
    <t>PEOPLE PLACES LIVES LIMITED</t>
  </si>
  <si>
    <t>PERFORMANCE HEALTH INTERNATIONAL LIMITED</t>
  </si>
  <si>
    <t>PHYSIOCHECK (HOLLAND)</t>
  </si>
  <si>
    <t>PICIS CLINICAL SOLUTIONS LTD</t>
  </si>
  <si>
    <t>POWERGATE</t>
  </si>
  <si>
    <t>PPP TAKING CARE LIMITED</t>
  </si>
  <si>
    <t>PREDICT4HEALTH (FRANCE)</t>
  </si>
  <si>
    <t>PROGRESS HEALTH PARTNERSHIPS LIMITED</t>
  </si>
  <si>
    <t>PSTG LIMITED</t>
  </si>
  <si>
    <t>QOMPIUM NV (FIBRICHECK) (QFC01)</t>
  </si>
  <si>
    <t>QT MEDICAL INC. (CHINA)</t>
  </si>
  <si>
    <t>RADIOBOTICS (DENMARK)</t>
  </si>
  <si>
    <t>REAL WORLD ANALYTICS (DUBLIN)</t>
  </si>
  <si>
    <t>RENTOKIL INITIAL UK LTD</t>
  </si>
  <si>
    <t>RESMED UK LTD</t>
  </si>
  <si>
    <t>REVVITY (UK) LIMITED</t>
  </si>
  <si>
    <t>RING CENTRAL UK LIMITED</t>
  </si>
  <si>
    <t>RL DATIX</t>
  </si>
  <si>
    <t>ROCIALLE HEALTHCARE LIMITED</t>
  </si>
  <si>
    <t>ROTAMAP LIMITED</t>
  </si>
  <si>
    <t>SALESFORCE UK LIMITED</t>
  </si>
  <si>
    <t>SCIENSUS PHARMA SERVICES LIMITED</t>
  </si>
  <si>
    <t>SECA LIMITED</t>
  </si>
  <si>
    <t>SECTRA LIMITED</t>
  </si>
  <si>
    <t>SEMBLE TECHNOLOGY LIMITED (S2Q6G)</t>
  </si>
  <si>
    <t>SHARPSMART LIMITED</t>
  </si>
  <si>
    <t>SHAWBROOK ASSET FINANCE</t>
  </si>
  <si>
    <t>SHIONOGI</t>
  </si>
  <si>
    <t>SMITH &amp; NEPHEW</t>
  </si>
  <si>
    <t>SNOWFLAKE INC (USA)</t>
  </si>
  <si>
    <t>SOLITON IT LIMITED</t>
  </si>
  <si>
    <t>SOLSTICE PROJECT MANAGEMENT</t>
  </si>
  <si>
    <t>SOLVENTUM (FORMERLY 3M M*MODAL)</t>
  </si>
  <si>
    <t>SPACELABS HEALTHCARE LIMITED</t>
  </si>
  <si>
    <t>STARKSTROM LIMITED</t>
  </si>
  <si>
    <t>STATIC SYSTEMS GROUP LIMITED</t>
  </si>
  <si>
    <t>STRYKER UK LIMITED</t>
  </si>
  <si>
    <t>STULZ</t>
  </si>
  <si>
    <t>SUPPLY CHAIN COORDINATION (MAINTENANCE)</t>
  </si>
  <si>
    <t>SYMLCONNECT LTD</t>
  </si>
  <si>
    <t>SYNERGY HEALTH (UK) LIMITED</t>
  </si>
  <si>
    <t>SYSTEM C HEALTHCARE LIMITED</t>
  </si>
  <si>
    <t>TECHNEST SOFTWARE SOLUTIONS LTD (BULGARIA)</t>
  </si>
  <si>
    <t>TELENT TECHNOLOGY SERVICES LIMITED</t>
  </si>
  <si>
    <t>TERUMO UK LIMITED</t>
  </si>
  <si>
    <t>TETRASIGN LIMITED</t>
  </si>
  <si>
    <t>THE HOSPITAL COMPANY (DARTFORD) LIMITED</t>
  </si>
  <si>
    <t>THE HYVE B.V. (NETHERLANDS)</t>
  </si>
  <si>
    <t>TIMESCO HEALTHCARE LIMITED</t>
  </si>
  <si>
    <t>TITAN PMR LTD</t>
  </si>
  <si>
    <t>TOTAL BILLING SOLUTIONS (JERSEY)</t>
  </si>
  <si>
    <t>TP LEASING LIMITED</t>
  </si>
  <si>
    <t>TRIPLE POINT LEASE PARTNERS</t>
  </si>
  <si>
    <t>TUNSTALL HEALTHCARE (UK) LIMITED</t>
  </si>
  <si>
    <t>UNISURGE INTERNATIONAL LIMITED</t>
  </si>
  <si>
    <t>UNIT4</t>
  </si>
  <si>
    <t>UNITED HEALTHCARE (BROMLEY) LIMITED</t>
  </si>
  <si>
    <t>UNITED OPEN MRI LIMITED</t>
  </si>
  <si>
    <t>VANTIVE LIMITED</t>
  </si>
  <si>
    <t>VCREATE LTD</t>
  </si>
  <si>
    <t>VEOLIA ES (UK) LIMITED</t>
  </si>
  <si>
    <t>VERATHON MEDICAL (UK) LTD</t>
  </si>
  <si>
    <t>VERTEC SCIENTIFIC LIMITED</t>
  </si>
  <si>
    <t>VISIBA UK LIMITED</t>
  </si>
  <si>
    <t>VISIONET EMEA LIMITED</t>
  </si>
  <si>
    <t>VMWARE</t>
  </si>
  <si>
    <t>VYAIRE UK 236 LIMITED</t>
  </si>
  <si>
    <t>WATERS LIMITED</t>
  </si>
  <si>
    <t>WELCH ALLYN (U.K.) LIMITED</t>
  </si>
  <si>
    <t>WERFEN LIMITED</t>
  </si>
  <si>
    <t>WIFISPARK LIMITED</t>
  </si>
  <si>
    <t>WOLVERSON X-RAY LIMITED</t>
  </si>
  <si>
    <t>WRITTEN MEDICINE (DRUGINFO LTD)</t>
  </si>
  <si>
    <t>X - LAB LIMITED</t>
  </si>
  <si>
    <t>XIEL LTD</t>
  </si>
  <si>
    <t>XOGRAPH HEALTHCARE LIMITED</t>
  </si>
  <si>
    <t>YPSOMED LIMITED</t>
  </si>
  <si>
    <t>ZIMMER BIOMET UK LIMITED</t>
  </si>
  <si>
    <t>ZOLL MEDICAL UK LIMITED</t>
  </si>
  <si>
    <t>ADVANCED THERAPEUTICS</t>
  </si>
  <si>
    <t>Final Function</t>
  </si>
  <si>
    <t>Number of Functions Complete</t>
  </si>
  <si>
    <t>Number of Functions Incomplete</t>
  </si>
  <si>
    <t>Data Centre</t>
  </si>
  <si>
    <t>Free text not required</t>
  </si>
  <si>
    <t xml:space="preserve">*For multiple suppliers for an Essential Function, please add in additional rows </t>
  </si>
  <si>
    <t xml:space="preserve">*For services / systems that impact multiple functions e.g. EPR systems, please only record once in the form </t>
  </si>
  <si>
    <t>Name of function if it is not present in the function category drop down list.</t>
  </si>
  <si>
    <t>Details of any information, system or network name, for example, contracts management system, Electronic patient record, pharmacy management software, x-ray machines.</t>
  </si>
  <si>
    <t>Whether this function is essential or not</t>
  </si>
  <si>
    <t>Any corresponding IAFR Asset number</t>
  </si>
  <si>
    <t>Yes or No response</t>
  </si>
  <si>
    <t>Functions Template</t>
  </si>
  <si>
    <t>Drop down of suppliers. Start typing the name of the supplier to narrow the list. Please note when searching for supplier names in the drop down list, they may be referred to in their full company name rather than colloquial / product name. If you are unable to find the supplier in the drop down list enter Other and add the supplier name please enter as free text in the 'Other' column.</t>
  </si>
  <si>
    <t>*Please note when searching for supplier names in the drop down list, they may be referred to in their full company name rather than colloquial / product name. If you are unable to find the supplier in the drop down list please enter as free text in the 'Other' column.</t>
  </si>
  <si>
    <t>Select the primary category of the essential function from the drop down list. If the essential function is not present select Other</t>
  </si>
  <si>
    <t xml:space="preserve">Step 4: </t>
  </si>
  <si>
    <t>DSPT</t>
  </si>
  <si>
    <t>Phil Huggins</t>
  </si>
  <si>
    <t>DSPT Service Desk</t>
  </si>
  <si>
    <t>Date of Completion</t>
  </si>
  <si>
    <t>Upload completed template to DSPT</t>
  </si>
  <si>
    <t>Provide details of your essential functions:</t>
  </si>
  <si>
    <t>Hide Column</t>
  </si>
  <si>
    <t>Further information (optional)</t>
  </si>
  <si>
    <t>Commissioning Support Unit</t>
  </si>
  <si>
    <t>Genomics</t>
  </si>
  <si>
    <t>Independent Providers designated as OES</t>
  </si>
  <si>
    <t>Specialisms (Clinical specialties, Pharmacy, Radiology, Pathology, Adult Social Care)   </t>
  </si>
  <si>
    <t>Staffing (e.g. rostering, payroll)    </t>
  </si>
  <si>
    <t>Infrastructure (e.g. facilities inc. catering, cleaning, sterilisation, accommodation,  transport)    </t>
  </si>
  <si>
    <t>Information Technology (e.g. Support desk, hardware, routers, networks, virtual desktop environment)    </t>
  </si>
  <si>
    <t>Commercial/procurement/legal    </t>
  </si>
  <si>
    <t>Communications    </t>
  </si>
  <si>
    <t>Scoping essential functions - NHS England Digital</t>
  </si>
  <si>
    <t>The template in this document have been created to help CAF-aligned DSPT organisations think about and scope their essential functions. 
For further information on essential functions, see link to the scoping essential functions page on the NHS England website:</t>
  </si>
  <si>
    <t>Any additional information that is useful to know, e.g. if a supplier is being replaced, or the function is ceasing to exist after a certain date.</t>
  </si>
  <si>
    <t xml:space="preserve">Provide more detail of the function selected, such as </t>
  </si>
  <si>
    <t>Guidance for completion of Functions Template</t>
  </si>
  <si>
    <t>Name of supplier, if not present within the supplier drop down</t>
  </si>
  <si>
    <t>Template for Scoping Essential Functions</t>
  </si>
  <si>
    <t>*Either use the drop downs or begin to type the word to complete. Copy and Paste is also available to help with completion.</t>
  </si>
  <si>
    <t>Tips for completion:</t>
  </si>
  <si>
    <t>This is a standard template that has been designed to identify essential functions within your healthcare organisation.
This document shared with you is Traffic Light Protocol (TLP): AMBER and OFFICIAL SENSITIVE. It is intended for information purposes solely to the recipient(s) and not for wider sharing. Please do not share this document wider. If you would like further information, please contact https://www.dsptoolkit.nhs.uk/Home/Contact</t>
  </si>
  <si>
    <t>ODS Code</t>
  </si>
  <si>
    <t xml:space="preserve">Corresponding IAFR asset reference [if applicable] </t>
  </si>
  <si>
    <t>Function Category
(Mandatory)</t>
  </si>
  <si>
    <t>Function description (Mandatory)</t>
  </si>
  <si>
    <t>Information, system or network name
(Mandatory)</t>
  </si>
  <si>
    <t>Essential function [Yes/No]
(Mandatory)</t>
  </si>
  <si>
    <t>Supplier Name (Other if not present)
(Mandatory)</t>
  </si>
  <si>
    <t>Does the information, system, or network contain personal data? [Yes/No]
(Mandatory)</t>
  </si>
  <si>
    <t>Could a failure or attack have a spread or cascade effect across other services? [Yes/No] (Mandatory)</t>
  </si>
  <si>
    <t>Should the information, system or network be included in the scope for the DSPT? [Yes/No] (Mandatory)</t>
  </si>
  <si>
    <t>Function Category (Mandatory)</t>
  </si>
  <si>
    <t>Information, system or network name (Mandatory)</t>
  </si>
  <si>
    <t>Essential function [Yes/No] (Mandatory)</t>
  </si>
  <si>
    <t>Supplier Name (Other if not present) (Mandatory)</t>
  </si>
  <si>
    <t>Does the information, system, or network contain personal data? [Yes/No] (Mandatory)</t>
  </si>
  <si>
    <t>The Functions template contains the fields below.  Anything with a grey header is a drop down option. If the option required is not there, select "Other" and compete the details in the blue free text column. If the blue free text box is greyed out then no further information is needed. 
Complete the template by categorising functions within your organisation, assess whether or not those functions support essential services, and then list the  information, systems or networks which support those functions. Additional columns on suppliers have been added to standardise the collection of information on third party involvement in delivering essential functions. If there are multiple suppliers for a function, copy and paste the line for the function and add the supplier names in separately.
An example of the template, completed with dummy data, is below.</t>
  </si>
  <si>
    <r>
      <t xml:space="preserve">Below is an example of the data completion on the Essential Functions sheet (this is dummy data). The key outlines the colours related to the headers. Anything with a grey header is a drop down option. If the option required is not there, select "Other" and compete the details in the blue free text column. If the blue free text box is greyed out then not further information is needed. 
</t>
    </r>
    <r>
      <rPr>
        <b/>
        <sz val="12"/>
        <color theme="1"/>
        <rFont val="Aptos Narrow"/>
        <family val="2"/>
        <scheme val="minor"/>
      </rPr>
      <t xml:space="preserve">The headers identify which fields are mandatory. Check the number of Functions that are incomplete (in red, below the number of functions complete, surrounded by a black box) to identify whether any of your submissions need further information added. Optional fields will not appear as incomplete. </t>
    </r>
    <r>
      <rPr>
        <sz val="12"/>
        <color theme="1"/>
        <rFont val="Aptos Narrow"/>
        <family val="2"/>
        <scheme val="minor"/>
      </rPr>
      <t>For those individuals who are not colour blind the incomplete boxes do appear in another colour to identify which are incomplete.</t>
    </r>
  </si>
  <si>
    <t>If you need to unlock the template the password is dspt2025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</si>
</sst>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font>
      <sz val="11"/>
      <color theme="1"/>
      <name val="Aptos Narrow"/>
      <family val="2"/>
      <scheme val="minor"/>
    </font>
    <font>
      <b/>
      <sz val="11"/>
      <color theme="0"/>
      <name val="Aptos Narrow"/>
      <family val="2"/>
      <scheme val="minor"/>
    </font>
    <font>
      <sz val="10"/>
      <color theme="1"/>
      <name val="Arial"/>
      <family val="2"/>
    </font>
    <font>
      <b/>
      <sz val="20"/>
      <color rgb="FF10253F"/>
      <name val="Arial"/>
      <family val="2"/>
    </font>
    <font>
      <b/>
      <sz val="10"/>
      <color theme="1"/>
      <name val="Arial"/>
      <family val="2"/>
    </font>
    <font>
      <sz val="24"/>
      <color theme="1"/>
      <name val="Aptos Narrow"/>
      <family val="2"/>
      <scheme val="minor"/>
    </font>
    <font>
      <sz val="10.5"/>
      <color rgb="FF000000"/>
      <name val="Arial"/>
      <family val="2"/>
    </font>
    <font>
      <sz val="10"/>
      <color rgb="FF000000"/>
      <name val="Arial"/>
      <family val="2"/>
    </font>
    <font>
      <sz val="10"/>
      <name val="Arial"/>
      <family val="2"/>
    </font>
    <font>
      <b/>
      <sz val="18"/>
      <color theme="1"/>
      <name val="Aptos Narrow"/>
      <family val="2"/>
      <scheme val="minor"/>
    </font>
    <font>
      <b/>
      <sz val="14"/>
      <color theme="1"/>
      <name val="Aptos Narrow"/>
      <family val="2"/>
      <scheme val="minor"/>
    </font>
    <font>
      <b/>
      <sz val="11"/>
      <color theme="1"/>
      <name val="Aptos Narrow"/>
      <family val="2"/>
      <scheme val="minor"/>
    </font>
    <font>
      <sz val="12"/>
      <color rgb="FF000000"/>
      <name val="Aptos Narrow"/>
      <family val="2"/>
      <scheme val="minor"/>
    </font>
    <font>
      <u/>
      <sz val="11"/>
      <color theme="10"/>
      <name val="Aptos Narrow"/>
      <family val="2"/>
      <scheme val="minor"/>
    </font>
    <font>
      <sz val="7"/>
      <color theme="1"/>
      <name val="Segoe UI"/>
      <family val="2"/>
    </font>
    <font>
      <b/>
      <sz val="11"/>
      <color rgb="FFC00000"/>
      <name val="Aptos Narrow"/>
      <family val="2"/>
      <scheme val="minor"/>
    </font>
    <font>
      <b/>
      <sz val="12"/>
      <color theme="1"/>
      <name val="Calibri"/>
      <family val="2"/>
    </font>
    <font>
      <sz val="12"/>
      <color theme="1"/>
      <name val="Aptos Narrow"/>
      <family val="2"/>
      <scheme val="minor"/>
    </font>
    <font>
      <b/>
      <sz val="12"/>
      <color theme="1"/>
      <name val="Aptos Narrow"/>
      <family val="2"/>
      <scheme val="minor"/>
    </font>
    <font>
      <b/>
      <sz val="12"/>
      <name val="Aptos Narrow"/>
      <family val="2"/>
      <scheme val="minor"/>
    </font>
    <font>
      <b/>
      <sz val="12"/>
      <color rgb="FFC00000"/>
      <name val="Aptos Narrow"/>
      <family val="2"/>
      <scheme val="minor"/>
    </font>
    <font>
      <sz val="12"/>
      <color rgb="FFC00000"/>
      <name val="Aptos Narrow"/>
      <family val="2"/>
      <scheme val="minor"/>
    </font>
    <font>
      <b/>
      <sz val="16"/>
      <color theme="1"/>
      <name val="Aptos Narrow"/>
      <family val="2"/>
      <scheme val="minor"/>
    </font>
    <font>
      <b/>
      <sz val="14"/>
      <color theme="0"/>
      <name val="Aptos Narrow"/>
      <family val="2"/>
      <scheme val="minor"/>
    </font>
    <font>
      <b/>
      <sz val="18"/>
      <color rgb="FF002060"/>
      <name val="Aptos Narrow"/>
      <family val="2"/>
      <scheme val="minor"/>
    </font>
    <font>
      <sz val="10"/>
      <color rgb="FF242424"/>
      <name val="Arial Unicode MS"/>
    </font>
    <font>
      <sz val="10"/>
      <color rgb="FF231F20"/>
      <name val="Arial"/>
      <family val="2"/>
    </font>
    <font>
      <u/>
      <sz val="11"/>
      <color rgb="FFFF0000"/>
      <name val="Aptos Narrow"/>
      <family val="2"/>
      <scheme val="minor"/>
    </font>
    <font>
      <b/>
      <sz val="11"/>
      <color rgb="FF000000"/>
      <name val="Calibri"/>
      <family val="2"/>
    </font>
    <font>
      <sz val="8"/>
      <name val="Aptos Narrow"/>
      <family val="2"/>
      <scheme val="minor"/>
    </font>
    <font>
      <sz val="12"/>
      <name val="Aptos Narrow"/>
      <family val="2"/>
      <scheme val="minor"/>
    </font>
    <font>
      <sz val="11"/>
      <name val="Aptos Narrow"/>
      <family val="2"/>
      <scheme val="minor"/>
    </font>
    <font>
      <b/>
      <sz val="12"/>
      <color rgb="FF0070C0"/>
      <name val="Arial"/>
      <family val="2"/>
    </font>
  </fonts>
  <fills count="13">
    <fill>
      <patternFill patternType="none"/>
    </fill>
    <fill>
      <patternFill patternType="gray125"/>
    </fill>
    <fill>
      <patternFill patternType="solid">
        <fgColor theme="4"/>
        <bgColor theme="4"/>
      </patternFill>
    </fill>
    <fill>
      <patternFill patternType="solid">
        <fgColor theme="3" tint="0.89999084444715716"/>
        <bgColor indexed="64"/>
      </patternFill>
    </fill>
    <fill>
      <patternFill patternType="solid">
        <fgColor theme="0" tint="-4.9989318521683403E-2"/>
        <bgColor indexed="64"/>
      </patternFill>
    </fill>
    <fill>
      <patternFill patternType="solid">
        <fgColor theme="3" tint="0.89999084444715716"/>
        <bgColor rgb="FF4472C4"/>
      </patternFill>
    </fill>
    <fill>
      <patternFill patternType="solid">
        <fgColor theme="0" tint="-0.14999847407452621"/>
        <bgColor rgb="FF000000"/>
      </patternFill>
    </fill>
    <fill>
      <patternFill patternType="solid">
        <fgColor theme="0" tint="-4.9989318521683403E-2"/>
        <bgColor rgb="FF000000"/>
      </patternFill>
    </fill>
    <fill>
      <patternFill patternType="solid">
        <fgColor theme="5" tint="0.79998168889431442"/>
        <bgColor rgb="FF4472C4"/>
      </patternFill>
    </fill>
    <fill>
      <patternFill patternType="solid">
        <fgColor rgb="FF0070C0"/>
        <bgColor indexed="64"/>
      </patternFill>
    </fill>
    <fill>
      <patternFill patternType="solid">
        <fgColor rgb="FFFAFAFA"/>
        <bgColor indexed="64"/>
      </patternFill>
    </fill>
    <fill>
      <patternFill patternType="solid">
        <fgColor theme="0"/>
        <bgColor indexed="64"/>
      </patternFill>
    </fill>
    <fill>
      <patternFill patternType="solid">
        <fgColor rgb="FFFFFF00"/>
        <bgColor indexed="64"/>
      </patternFill>
    </fill>
  </fills>
  <borders count="1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theme="0" tint="-0.499984740745262"/>
      </right>
      <top style="thin">
        <color indexed="64"/>
      </top>
      <bottom style="thin">
        <color indexed="64"/>
      </bottom>
      <diagonal/>
    </border>
    <border>
      <left style="thin">
        <color theme="0" tint="-0.499984740745262"/>
      </left>
      <right style="thin">
        <color theme="0" tint="-0.499984740745262"/>
      </right>
      <top style="thin">
        <color indexed="64"/>
      </top>
      <bottom style="thin">
        <color indexed="64"/>
      </bottom>
      <diagonal/>
    </border>
    <border>
      <left style="thin">
        <color theme="0" tint="-0.499984740745262"/>
      </left>
      <right/>
      <top style="thin">
        <color indexed="64"/>
      </top>
      <bottom style="thin">
        <color indexed="64"/>
      </bottom>
      <diagonal/>
    </border>
    <border>
      <left style="thin">
        <color theme="0" tint="-0.499984740745262"/>
      </left>
      <right style="thin">
        <color indexed="64"/>
      </right>
      <top style="thin">
        <color indexed="64"/>
      </top>
      <bottom style="thin">
        <color indexed="64"/>
      </bottom>
      <diagonal/>
    </border>
    <border>
      <left/>
      <right/>
      <top style="thin">
        <color theme="4" tint="0.39997558519241921"/>
      </top>
      <bottom style="thin">
        <color theme="4" tint="0.39997558519241921"/>
      </bottom>
      <diagonal/>
    </border>
    <border>
      <left/>
      <right/>
      <top style="thin">
        <color theme="4" tint="0.39997558519241921"/>
      </top>
      <bottom/>
      <diagonal/>
    </border>
    <border>
      <left style="thin">
        <color indexed="64"/>
      </left>
      <right style="thin">
        <color indexed="64"/>
      </right>
      <top style="thin">
        <color indexed="64"/>
      </top>
      <bottom style="thin">
        <color indexed="64"/>
      </bottom>
      <diagonal/>
    </border>
    <border>
      <left/>
      <right/>
      <top/>
      <bottom style="thin">
        <color theme="4" tint="0.39997558519241921"/>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medium">
        <color rgb="FF000000"/>
      </left>
      <right style="medium">
        <color rgb="FF000000"/>
      </right>
      <top style="medium">
        <color rgb="FF000000"/>
      </top>
      <bottom style="medium">
        <color rgb="FF000000"/>
      </bottom>
      <diagonal/>
    </border>
  </borders>
  <cellStyleXfs count="2">
    <xf numFmtId="0" fontId="0" fillId="0" borderId="0"/>
    <xf numFmtId="0" fontId="13" fillId="0" borderId="0" applyNumberFormat="0" applyFill="0" applyBorder="0" applyAlignment="0" applyProtection="0"/>
  </cellStyleXfs>
  <cellXfs count="110">
    <xf numFmtId="0" fontId="0" fillId="0" borderId="0" xfId="0"/>
    <xf numFmtId="0" fontId="2" fillId="0" borderId="0" xfId="0" applyFont="1"/>
    <xf numFmtId="0" fontId="4" fillId="0" borderId="5" xfId="0" applyFont="1" applyBorder="1" applyAlignment="1">
      <alignment vertical="center"/>
    </xf>
    <xf numFmtId="0" fontId="5" fillId="0" borderId="0" xfId="0" applyFont="1" applyAlignment="1">
      <alignment vertical="top"/>
    </xf>
    <xf numFmtId="0" fontId="6" fillId="0" borderId="0" xfId="0" applyFont="1" applyAlignment="1">
      <alignment horizontal="left" vertical="center" readingOrder="1"/>
    </xf>
    <xf numFmtId="0" fontId="0" fillId="0" borderId="0" xfId="0" applyAlignment="1">
      <alignment wrapText="1"/>
    </xf>
    <xf numFmtId="0" fontId="1" fillId="2" borderId="8" xfId="0" quotePrefix="1" applyFont="1" applyFill="1" applyBorder="1" applyAlignment="1">
      <alignment wrapText="1"/>
    </xf>
    <xf numFmtId="0" fontId="1" fillId="2" borderId="9" xfId="0" quotePrefix="1" applyFont="1" applyFill="1" applyBorder="1" applyAlignment="1">
      <alignment wrapText="1"/>
    </xf>
    <xf numFmtId="0" fontId="7" fillId="0" borderId="10" xfId="0" applyFont="1" applyBorder="1" applyAlignment="1">
      <alignment vertical="top" wrapText="1"/>
    </xf>
    <xf numFmtId="0" fontId="8" fillId="0" borderId="10" xfId="0" applyFont="1" applyBorder="1" applyAlignment="1">
      <alignment vertical="top" wrapText="1"/>
    </xf>
    <xf numFmtId="0" fontId="1" fillId="2" borderId="8" xfId="0" quotePrefix="1" applyFont="1" applyFill="1" applyBorder="1" applyAlignment="1">
      <alignment horizontal="left" wrapText="1"/>
    </xf>
    <xf numFmtId="0" fontId="0" fillId="0" borderId="0" xfId="0" applyAlignment="1">
      <alignment horizontal="left"/>
    </xf>
    <xf numFmtId="0" fontId="7" fillId="0" borderId="10" xfId="0" applyFont="1" applyBorder="1" applyAlignment="1">
      <alignment horizontal="left" vertical="top" wrapText="1"/>
    </xf>
    <xf numFmtId="0" fontId="0" fillId="0" borderId="10" xfId="0" applyBorder="1" applyAlignment="1">
      <alignment horizontal="left" wrapText="1"/>
    </xf>
    <xf numFmtId="0" fontId="0" fillId="0" borderId="10" xfId="0" applyBorder="1" applyAlignment="1">
      <alignment wrapText="1"/>
    </xf>
    <xf numFmtId="0" fontId="1" fillId="2" borderId="11" xfId="0" quotePrefix="1" applyFont="1" applyFill="1" applyBorder="1" applyAlignment="1">
      <alignment horizontal="left" wrapText="1"/>
    </xf>
    <xf numFmtId="0" fontId="9" fillId="0" borderId="0" xfId="0" applyFont="1"/>
    <xf numFmtId="0" fontId="10" fillId="0" borderId="0" xfId="0" applyFont="1"/>
    <xf numFmtId="0" fontId="0" fillId="0" borderId="0" xfId="0" applyAlignment="1">
      <alignment vertical="top" wrapText="1"/>
    </xf>
    <xf numFmtId="0" fontId="0" fillId="0" borderId="0" xfId="0" applyAlignment="1">
      <alignment vertical="top"/>
    </xf>
    <xf numFmtId="0" fontId="0" fillId="0" borderId="10" xfId="0" applyBorder="1" applyAlignment="1">
      <alignment vertical="top"/>
    </xf>
    <xf numFmtId="0" fontId="1" fillId="2" borderId="10" xfId="0" applyFont="1" applyFill="1" applyBorder="1" applyAlignment="1">
      <alignment vertical="top" wrapText="1"/>
    </xf>
    <xf numFmtId="0" fontId="0" fillId="0" borderId="10" xfId="0" applyBorder="1"/>
    <xf numFmtId="0" fontId="11" fillId="0" borderId="0" xfId="0" applyFont="1"/>
    <xf numFmtId="0" fontId="13" fillId="0" borderId="0" xfId="1" quotePrefix="1" applyProtection="1">
      <protection locked="0"/>
    </xf>
    <xf numFmtId="0" fontId="4" fillId="0" borderId="4" xfId="0" applyFont="1" applyBorder="1" applyAlignment="1">
      <alignment horizontal="left" vertical="center" wrapText="1"/>
    </xf>
    <xf numFmtId="0" fontId="2" fillId="0" borderId="5" xfId="0" applyFont="1" applyBorder="1" applyAlignment="1">
      <alignment horizontal="left" vertical="center" wrapText="1"/>
    </xf>
    <xf numFmtId="0" fontId="4" fillId="0" borderId="5" xfId="0" applyFont="1" applyBorder="1" applyAlignment="1">
      <alignment horizontal="left" vertical="center" wrapText="1"/>
    </xf>
    <xf numFmtId="0" fontId="2" fillId="0" borderId="7" xfId="0" applyFont="1" applyBorder="1" applyAlignment="1">
      <alignment horizontal="left" vertical="center" wrapText="1"/>
    </xf>
    <xf numFmtId="164" fontId="2" fillId="0" borderId="7" xfId="0" applyNumberFormat="1" applyFont="1" applyBorder="1" applyAlignment="1">
      <alignment horizontal="left" vertical="center" wrapText="1"/>
    </xf>
    <xf numFmtId="14" fontId="2" fillId="0" borderId="7" xfId="0" applyNumberFormat="1" applyFont="1" applyBorder="1" applyAlignment="1">
      <alignment horizontal="left" vertical="center" wrapText="1"/>
    </xf>
    <xf numFmtId="0" fontId="14" fillId="0" borderId="0" xfId="0" applyFont="1"/>
    <xf numFmtId="0" fontId="0" fillId="0" borderId="0" xfId="0" applyAlignment="1">
      <alignment vertical="center"/>
    </xf>
    <xf numFmtId="0" fontId="0" fillId="3" borderId="10" xfId="0" applyFill="1" applyBorder="1" applyAlignment="1" applyProtection="1">
      <alignment vertical="center"/>
      <protection locked="0"/>
    </xf>
    <xf numFmtId="14" fontId="0" fillId="3" borderId="10" xfId="0" applyNumberFormat="1" applyFill="1" applyBorder="1" applyAlignment="1" applyProtection="1">
      <alignment horizontal="left" vertical="center"/>
      <protection locked="0"/>
    </xf>
    <xf numFmtId="0" fontId="0" fillId="4" borderId="10" xfId="0" applyFill="1" applyBorder="1" applyAlignment="1" applyProtection="1">
      <alignment vertical="center"/>
      <protection locked="0"/>
    </xf>
    <xf numFmtId="0" fontId="11" fillId="0" borderId="0" xfId="0" applyFont="1" applyAlignment="1">
      <alignment horizontal="left"/>
    </xf>
    <xf numFmtId="0" fontId="15" fillId="0" borderId="0" xfId="0" applyFont="1"/>
    <xf numFmtId="0" fontId="15" fillId="0" borderId="0" xfId="0" applyFont="1" applyAlignment="1">
      <alignment horizontal="left"/>
    </xf>
    <xf numFmtId="0" fontId="16" fillId="6" borderId="10" xfId="0" applyFont="1" applyFill="1" applyBorder="1" applyAlignment="1">
      <alignment horizontal="center" vertical="center" wrapText="1"/>
    </xf>
    <xf numFmtId="0" fontId="16" fillId="5" borderId="10" xfId="0" applyFont="1" applyFill="1" applyBorder="1" applyAlignment="1">
      <alignment horizontal="center" vertical="center" wrapText="1"/>
    </xf>
    <xf numFmtId="0" fontId="17" fillId="0" borderId="10" xfId="0" applyFont="1" applyBorder="1" applyAlignment="1" applyProtection="1">
      <alignment vertical="top" wrapText="1"/>
      <protection locked="0"/>
    </xf>
    <xf numFmtId="0" fontId="17" fillId="0" borderId="0" xfId="0" applyFont="1"/>
    <xf numFmtId="0" fontId="19" fillId="0" borderId="0" xfId="0" applyFont="1"/>
    <xf numFmtId="0" fontId="17" fillId="0" borderId="0" xfId="0" applyFont="1" applyAlignment="1">
      <alignment horizontal="center"/>
    </xf>
    <xf numFmtId="0" fontId="17" fillId="0" borderId="0" xfId="0" applyFont="1" applyAlignment="1">
      <alignment horizontal="left"/>
    </xf>
    <xf numFmtId="0" fontId="16" fillId="8" borderId="10" xfId="0" applyFont="1" applyFill="1" applyBorder="1" applyAlignment="1">
      <alignment horizontal="center" vertical="center" wrapText="1"/>
    </xf>
    <xf numFmtId="0" fontId="20" fillId="0" borderId="0" xfId="0" applyFont="1"/>
    <xf numFmtId="0" fontId="21" fillId="0" borderId="0" xfId="0" applyFont="1"/>
    <xf numFmtId="0" fontId="22" fillId="0" borderId="0" xfId="0" applyFont="1" applyAlignment="1">
      <alignment horizontal="left"/>
    </xf>
    <xf numFmtId="0" fontId="18" fillId="7" borderId="10" xfId="0" applyFont="1" applyFill="1" applyBorder="1" applyAlignment="1">
      <alignment horizontal="center" vertical="center" wrapText="1"/>
    </xf>
    <xf numFmtId="0" fontId="18" fillId="6" borderId="10" xfId="0" applyFont="1" applyFill="1" applyBorder="1" applyAlignment="1">
      <alignment horizontal="center" vertical="center" wrapText="1"/>
    </xf>
    <xf numFmtId="0" fontId="18" fillId="5" borderId="10" xfId="0" applyFont="1" applyFill="1" applyBorder="1" applyAlignment="1">
      <alignment horizontal="center" vertical="center" wrapText="1"/>
    </xf>
    <xf numFmtId="0" fontId="0" fillId="4" borderId="10" xfId="0" applyFill="1" applyBorder="1" applyAlignment="1">
      <alignment vertical="top" wrapText="1"/>
    </xf>
    <xf numFmtId="0" fontId="0" fillId="4" borderId="10" xfId="0" applyFill="1" applyBorder="1" applyAlignment="1">
      <alignment vertical="top"/>
    </xf>
    <xf numFmtId="0" fontId="24" fillId="0" borderId="0" xfId="0" applyFont="1"/>
    <xf numFmtId="0" fontId="13" fillId="0" borderId="0" xfId="1"/>
    <xf numFmtId="0" fontId="18" fillId="7" borderId="10" xfId="0" applyFont="1" applyFill="1" applyBorder="1" applyAlignment="1">
      <alignment horizontal="center" vertical="top" wrapText="1"/>
    </xf>
    <xf numFmtId="0" fontId="19" fillId="0" borderId="0" xfId="0" applyFont="1" applyAlignment="1">
      <alignment horizontal="left"/>
    </xf>
    <xf numFmtId="0" fontId="20" fillId="0" borderId="0" xfId="0" applyFont="1" applyAlignment="1">
      <alignment horizontal="left"/>
    </xf>
    <xf numFmtId="0" fontId="25" fillId="0" borderId="18" xfId="0" applyFont="1" applyBorder="1" applyAlignment="1">
      <alignment horizontal="left" vertical="center"/>
    </xf>
    <xf numFmtId="0" fontId="25" fillId="10" borderId="18" xfId="0" applyFont="1" applyFill="1" applyBorder="1" applyAlignment="1">
      <alignment horizontal="left" vertical="center"/>
    </xf>
    <xf numFmtId="0" fontId="26" fillId="0" borderId="0" xfId="0" applyFont="1" applyAlignment="1">
      <alignment readingOrder="1"/>
    </xf>
    <xf numFmtId="0" fontId="25" fillId="0" borderId="0" xfId="0" applyFont="1" applyAlignment="1">
      <alignment horizontal="left" vertical="center"/>
    </xf>
    <xf numFmtId="0" fontId="25" fillId="10" borderId="0" xfId="0" applyFont="1" applyFill="1" applyAlignment="1">
      <alignment horizontal="left" vertical="center"/>
    </xf>
    <xf numFmtId="0" fontId="17" fillId="0" borderId="10" xfId="0" applyFont="1" applyBorder="1" applyAlignment="1" applyProtection="1">
      <alignment horizontal="center" vertical="top" wrapText="1"/>
      <protection locked="0"/>
    </xf>
    <xf numFmtId="0" fontId="0" fillId="11" borderId="0" xfId="0" applyFill="1"/>
    <xf numFmtId="0" fontId="27" fillId="0" borderId="0" xfId="1" applyFont="1" applyAlignment="1" applyProtection="1">
      <alignment vertical="center"/>
      <protection locked="0"/>
    </xf>
    <xf numFmtId="0" fontId="0" fillId="0" borderId="0" xfId="0" applyAlignment="1">
      <alignment horizontal="center" vertical="center" wrapText="1"/>
    </xf>
    <xf numFmtId="0" fontId="0" fillId="0" borderId="0" xfId="0" quotePrefix="1"/>
    <xf numFmtId="0" fontId="21" fillId="4" borderId="10" xfId="0" applyFont="1" applyFill="1" applyBorder="1"/>
    <xf numFmtId="0" fontId="30" fillId="0" borderId="0" xfId="0" applyFont="1"/>
    <xf numFmtId="0" fontId="0" fillId="0" borderId="0" xfId="0" applyAlignment="1">
      <alignment horizontal="left" vertical="top" wrapText="1"/>
    </xf>
    <xf numFmtId="0" fontId="28" fillId="12" borderId="0" xfId="0" applyFont="1" applyFill="1" applyAlignment="1">
      <alignment horizontal="center" vertical="center"/>
    </xf>
    <xf numFmtId="0" fontId="0" fillId="0" borderId="10" xfId="0" applyBorder="1" applyAlignment="1">
      <alignment horizontal="left" vertical="top"/>
    </xf>
    <xf numFmtId="0" fontId="0" fillId="0" borderId="10" xfId="0" applyBorder="1" applyAlignment="1">
      <alignment horizontal="center" vertical="top"/>
    </xf>
    <xf numFmtId="0" fontId="23" fillId="9" borderId="10" xfId="0" applyFont="1" applyFill="1" applyBorder="1" applyAlignment="1">
      <alignment vertical="top"/>
    </xf>
    <xf numFmtId="0" fontId="12" fillId="0" borderId="0" xfId="0" applyFont="1" applyAlignment="1">
      <alignment horizontal="left" vertical="top" wrapText="1"/>
    </xf>
    <xf numFmtId="0" fontId="31" fillId="0" borderId="0" xfId="0" applyFont="1"/>
    <xf numFmtId="0" fontId="0" fillId="0" borderId="10" xfId="0" applyBorder="1" applyAlignment="1">
      <alignment vertical="top" wrapText="1"/>
    </xf>
    <xf numFmtId="0" fontId="9" fillId="0" borderId="0" xfId="0" applyFont="1" applyAlignment="1">
      <alignment vertical="center"/>
    </xf>
    <xf numFmtId="0" fontId="17" fillId="0" borderId="0" xfId="0" applyFont="1" applyAlignment="1">
      <alignment vertical="center"/>
    </xf>
    <xf numFmtId="0" fontId="3" fillId="0" borderId="0" xfId="0" applyFont="1" applyAlignment="1">
      <alignment horizontal="left" vertical="center" readingOrder="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6" xfId="0" applyFont="1" applyBorder="1" applyAlignment="1">
      <alignment horizontal="left" vertical="center" wrapText="1"/>
    </xf>
    <xf numFmtId="0" fontId="4" fillId="0" borderId="3" xfId="0" applyFont="1" applyBorder="1" applyAlignment="1">
      <alignment horizontal="left" vertical="center" wrapText="1"/>
    </xf>
    <xf numFmtId="0" fontId="2" fillId="0" borderId="6"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32" fillId="0" borderId="0" xfId="0" applyFont="1" applyAlignment="1">
      <alignment horizontal="left" vertical="top" wrapText="1"/>
    </xf>
    <xf numFmtId="0" fontId="12" fillId="0" borderId="0" xfId="0" applyFont="1" applyAlignment="1">
      <alignment horizontal="left" vertical="top" wrapText="1"/>
    </xf>
    <xf numFmtId="0" fontId="18" fillId="0" borderId="0" xfId="0" applyFont="1" applyAlignment="1">
      <alignment horizontal="left" wrapText="1"/>
    </xf>
    <xf numFmtId="0" fontId="17" fillId="0" borderId="0" xfId="0" applyFont="1" applyAlignment="1">
      <alignment horizontal="left" vertical="top" wrapText="1"/>
    </xf>
    <xf numFmtId="0" fontId="0" fillId="0" borderId="10" xfId="0" applyBorder="1" applyAlignment="1">
      <alignment horizontal="left" vertical="top" wrapText="1"/>
    </xf>
    <xf numFmtId="0" fontId="23" fillId="9" borderId="10" xfId="0" applyFont="1" applyFill="1" applyBorder="1" applyAlignment="1">
      <alignment horizontal="center" vertical="top"/>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28" fillId="12" borderId="16" xfId="0" applyFont="1" applyFill="1" applyBorder="1" applyAlignment="1">
      <alignment horizontal="center" vertical="center"/>
    </xf>
    <xf numFmtId="0" fontId="28" fillId="12" borderId="17" xfId="0" applyFont="1" applyFill="1" applyBorder="1" applyAlignment="1">
      <alignment horizontal="center" vertical="center"/>
    </xf>
    <xf numFmtId="0" fontId="28" fillId="12" borderId="12" xfId="0" applyFont="1" applyFill="1" applyBorder="1" applyAlignment="1">
      <alignment horizontal="center" vertical="center"/>
    </xf>
    <xf numFmtId="0" fontId="28" fillId="12" borderId="13" xfId="0" applyFont="1" applyFill="1" applyBorder="1" applyAlignment="1">
      <alignment horizontal="center" vertical="center"/>
    </xf>
    <xf numFmtId="0" fontId="28" fillId="12" borderId="15" xfId="0" applyFont="1" applyFill="1" applyBorder="1" applyAlignment="1">
      <alignment horizontal="center" vertical="center"/>
    </xf>
    <xf numFmtId="0" fontId="28" fillId="12" borderId="14" xfId="0" applyFont="1" applyFill="1" applyBorder="1" applyAlignment="1">
      <alignment horizontal="center" vertical="center"/>
    </xf>
    <xf numFmtId="0" fontId="23" fillId="9" borderId="10" xfId="0" applyFont="1" applyFill="1" applyBorder="1" applyAlignment="1">
      <alignment horizontal="left" vertical="top"/>
    </xf>
    <xf numFmtId="0" fontId="18" fillId="6" borderId="10" xfId="0" applyFont="1" applyFill="1" applyBorder="1" applyAlignment="1">
      <alignment horizontal="left" vertical="top" wrapText="1"/>
    </xf>
    <xf numFmtId="0" fontId="18" fillId="5" borderId="10" xfId="0" applyFont="1" applyFill="1" applyBorder="1" applyAlignment="1">
      <alignment horizontal="left" vertical="top" wrapText="1"/>
    </xf>
    <xf numFmtId="0" fontId="18" fillId="0" borderId="0" xfId="0" applyFont="1"/>
  </cellXfs>
  <cellStyles count="2">
    <cellStyle name="Hyperlink" xfId="1" builtinId="8"/>
    <cellStyle name="Normal" xfId="0" builtinId="0"/>
  </cellStyles>
  <dxfs count="14">
    <dxf>
      <fill>
        <patternFill>
          <bgColor theme="5" tint="0.79998168889431442"/>
        </patternFill>
      </fill>
    </dxf>
    <dxf>
      <fill>
        <patternFill>
          <bgColor theme="5" tint="0.79998168889431442"/>
        </patternFill>
      </fill>
    </dxf>
    <dxf>
      <fill>
        <patternFill>
          <bgColor theme="0"/>
        </patternFill>
      </fill>
    </dxf>
    <dxf>
      <fill>
        <patternFill>
          <bgColor theme="0" tint="-4.9989318521683403E-2"/>
        </patternFill>
      </fill>
    </dxf>
    <dxf>
      <fill>
        <patternFill>
          <bgColor theme="0" tint="-4.9989318521683403E-2"/>
        </patternFill>
      </fill>
    </dxf>
    <dxf>
      <fill>
        <patternFill>
          <bgColor theme="0"/>
        </patternFill>
      </fill>
    </dxf>
    <dxf>
      <fill>
        <patternFill>
          <bgColor theme="0"/>
        </patternFill>
      </fill>
      <border>
        <left style="thin">
          <color auto="1"/>
        </left>
        <right style="thin">
          <color auto="1"/>
        </right>
        <top style="thin">
          <color auto="1"/>
        </top>
        <bottom style="thin">
          <color auto="1"/>
        </bottom>
        <vertical/>
        <horizontal/>
      </border>
    </dxf>
    <dxf>
      <fill>
        <patternFill>
          <bgColor theme="5" tint="0.79998168889431442"/>
        </patternFill>
      </fill>
    </dxf>
    <dxf>
      <font>
        <b val="0"/>
        <i val="0"/>
        <strike val="0"/>
        <condense val="0"/>
        <extend val="0"/>
        <outline val="0"/>
        <shadow val="0"/>
        <u val="none"/>
        <vertAlign val="baseline"/>
        <sz val="10"/>
        <color rgb="FF000000"/>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top style="thin">
          <color theme="4" tint="0.39997558519241921"/>
        </top>
        <bottom style="thin">
          <color indexed="64"/>
        </bottom>
      </border>
    </dxf>
    <dxf>
      <font>
        <b val="0"/>
        <i val="0"/>
        <strike val="0"/>
        <condense val="0"/>
        <extend val="0"/>
        <outline val="0"/>
        <shadow val="0"/>
        <u val="none"/>
        <vertAlign val="baseline"/>
        <sz val="10"/>
        <color rgb="FF000000"/>
        <name val="Arial"/>
        <family val="2"/>
        <scheme val="none"/>
      </font>
      <alignment horizontal="left" vertical="top"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Aptos Narrow"/>
        <family val="2"/>
        <scheme val="minor"/>
      </font>
      <fill>
        <patternFill patternType="solid">
          <fgColor theme="4"/>
          <bgColor theme="4"/>
        </patternFill>
      </fill>
      <alignment horizontal="left" vertical="bottom" textRotation="0" wrapText="1" indent="0" justifyLastLine="0" shrinkToFit="0" readingOrder="0"/>
    </dxf>
  </dxfs>
  <tableStyles count="0" defaultTableStyle="TableStyleMedium2" defaultPivotStyle="PivotStyleLight16"/>
  <colors>
    <mruColors>
      <color rgb="FF003087"/>
      <color rgb="FF00A4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152400</xdr:rowOff>
    </xdr:from>
    <xdr:to>
      <xdr:col>2</xdr:col>
      <xdr:colOff>530225</xdr:colOff>
      <xdr:row>7</xdr:row>
      <xdr:rowOff>6350</xdr:rowOff>
    </xdr:to>
    <xdr:pic>
      <xdr:nvPicPr>
        <xdr:cNvPr id="2" name="Picture 1">
          <a:extLst>
            <a:ext uri="{FF2B5EF4-FFF2-40B4-BE49-F238E27FC236}">
              <a16:creationId xmlns:a16="http://schemas.microsoft.com/office/drawing/2014/main" id="{22D118F2-9FFA-4812-9293-5463B935A83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19050" y="152400"/>
          <a:ext cx="1781175" cy="1149350"/>
        </a:xfrm>
        <a:prstGeom prst="rect">
          <a:avLst/>
        </a:prstGeom>
      </xdr:spPr>
    </xdr:pic>
    <xdr:clientData/>
  </xdr:twoCellAnchor>
  <xdr:twoCellAnchor editAs="oneCell">
    <xdr:from>
      <xdr:col>2</xdr:col>
      <xdr:colOff>1558925</xdr:colOff>
      <xdr:row>0</xdr:row>
      <xdr:rowOff>0</xdr:rowOff>
    </xdr:from>
    <xdr:to>
      <xdr:col>4</xdr:col>
      <xdr:colOff>771525</xdr:colOff>
      <xdr:row>6</xdr:row>
      <xdr:rowOff>152400</xdr:rowOff>
    </xdr:to>
    <xdr:pic>
      <xdr:nvPicPr>
        <xdr:cNvPr id="3" name="Picture 2" descr="Non Executive Directors - Department of Health and Social Care (DHSC) -  Strictly Boardroom">
          <a:extLst>
            <a:ext uri="{FF2B5EF4-FFF2-40B4-BE49-F238E27FC236}">
              <a16:creationId xmlns:a16="http://schemas.microsoft.com/office/drawing/2014/main" id="{9D40E621-5538-48DF-8543-34CCB86FC2D2}"/>
            </a:ext>
            <a:ext uri="{147F2762-F138-4A5C-976F-8EAC2B608ADB}">
              <a16:predDERef xmlns:a16="http://schemas.microsoft.com/office/drawing/2014/main" pred="{A6C36A86-9DF0-404A-8BBE-B7C46CE9443A}"/>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31973" t="9536" r="30612" b="16565"/>
        <a:stretch/>
      </xdr:blipFill>
      <xdr:spPr bwMode="auto">
        <a:xfrm>
          <a:off x="2828925" y="0"/>
          <a:ext cx="1771650" cy="1257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292099</xdr:colOff>
      <xdr:row>26</xdr:row>
      <xdr:rowOff>209550</xdr:rowOff>
    </xdr:from>
    <xdr:to>
      <xdr:col>11</xdr:col>
      <xdr:colOff>1678930</xdr:colOff>
      <xdr:row>45</xdr:row>
      <xdr:rowOff>273050</xdr:rowOff>
    </xdr:to>
    <xdr:pic>
      <xdr:nvPicPr>
        <xdr:cNvPr id="2" name="Picture 1">
          <a:extLst>
            <a:ext uri="{FF2B5EF4-FFF2-40B4-BE49-F238E27FC236}">
              <a16:creationId xmlns:a16="http://schemas.microsoft.com/office/drawing/2014/main" id="{C9558BF4-A93F-2C1A-F29F-42E6B81D2880}"/>
            </a:ext>
          </a:extLst>
        </xdr:cNvPr>
        <xdr:cNvPicPr>
          <a:picLocks noChangeAspect="1"/>
        </xdr:cNvPicPr>
      </xdr:nvPicPr>
      <xdr:blipFill>
        <a:blip xmlns:r="http://schemas.openxmlformats.org/officeDocument/2006/relationships" r:embed="rId1"/>
        <a:stretch>
          <a:fillRect/>
        </a:stretch>
      </xdr:blipFill>
      <xdr:spPr>
        <a:xfrm>
          <a:off x="292099" y="13004800"/>
          <a:ext cx="18271481" cy="5734050"/>
        </a:xfrm>
        <a:prstGeom prst="rect">
          <a:avLst/>
        </a:prstGeom>
      </xdr:spPr>
    </xdr:pic>
    <xdr:clientData/>
  </xdr:twoCellAnchor>
  <xdr:twoCellAnchor>
    <xdr:from>
      <xdr:col>0</xdr:col>
      <xdr:colOff>228600</xdr:colOff>
      <xdr:row>28</xdr:row>
      <xdr:rowOff>165100</xdr:rowOff>
    </xdr:from>
    <xdr:to>
      <xdr:col>3</xdr:col>
      <xdr:colOff>190500</xdr:colOff>
      <xdr:row>29</xdr:row>
      <xdr:rowOff>292100</xdr:rowOff>
    </xdr:to>
    <xdr:sp macro="" textlink="">
      <xdr:nvSpPr>
        <xdr:cNvPr id="3" name="Rectangle 2">
          <a:extLst>
            <a:ext uri="{FF2B5EF4-FFF2-40B4-BE49-F238E27FC236}">
              <a16:creationId xmlns:a16="http://schemas.microsoft.com/office/drawing/2014/main" id="{1E035BE8-7AEF-EC02-469B-948BE66AE66D}"/>
            </a:ext>
          </a:extLst>
        </xdr:cNvPr>
        <xdr:cNvSpPr/>
      </xdr:nvSpPr>
      <xdr:spPr>
        <a:xfrm>
          <a:off x="228600" y="13862050"/>
          <a:ext cx="2495550" cy="425450"/>
        </a:xfrm>
        <a:prstGeom prst="rect">
          <a:avLst/>
        </a:prstGeom>
        <a:noFill/>
        <a:ln w="28575">
          <a:solidFill>
            <a:schemeClr val="tx1"/>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88900</xdr:colOff>
      <xdr:row>4</xdr:row>
      <xdr:rowOff>82550</xdr:rowOff>
    </xdr:from>
    <xdr:to>
      <xdr:col>3</xdr:col>
      <xdr:colOff>349250</xdr:colOff>
      <xdr:row>7</xdr:row>
      <xdr:rowOff>38100</xdr:rowOff>
    </xdr:to>
    <xdr:sp macro="" textlink="">
      <xdr:nvSpPr>
        <xdr:cNvPr id="2" name="Rectangle 1">
          <a:extLst>
            <a:ext uri="{FF2B5EF4-FFF2-40B4-BE49-F238E27FC236}">
              <a16:creationId xmlns:a16="http://schemas.microsoft.com/office/drawing/2014/main" id="{A67E9FFF-4514-4D28-A755-85E51C1247A9}"/>
            </a:ext>
          </a:extLst>
        </xdr:cNvPr>
        <xdr:cNvSpPr/>
      </xdr:nvSpPr>
      <xdr:spPr>
        <a:xfrm>
          <a:off x="88900" y="755650"/>
          <a:ext cx="3067050" cy="425450"/>
        </a:xfrm>
        <a:prstGeom prst="rect">
          <a:avLst/>
        </a:prstGeom>
        <a:noFill/>
        <a:ln w="28575">
          <a:solidFill>
            <a:schemeClr val="tx1"/>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6CE1F98-65E4-4953-9094-A5F1FBF5E64E}" name="Organisation_Type" displayName="Organisation_Type" ref="A1:A15" totalsRowShown="0" headerRowDxfId="13" dataDxfId="11" headerRowBorderDxfId="12" tableBorderDxfId="10" totalsRowBorderDxfId="9">
  <autoFilter ref="A1:A15" xr:uid="{E6CE1F98-65E4-4953-9094-A5F1FBF5E64E}"/>
  <sortState xmlns:xlrd2="http://schemas.microsoft.com/office/spreadsheetml/2017/richdata2" ref="A2:A15">
    <sortCondition ref="A2:A15"/>
  </sortState>
  <tableColumns count="1">
    <tableColumn id="1" xr3:uid="{63FA4A72-CEAC-4CA3-B02C-BA252FCF9E82}" name="Organisations" dataDxfId="8"/>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digital.nhs.uk/cyber-and-data-security/guidance-and-assurance/2024-25-caf-aligned-dspt-guidance/overview/scoping-essential-functions"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E40FE-03F0-4F3D-96C3-3AF08B85086B}">
  <sheetPr>
    <tabColor theme="1"/>
  </sheetPr>
  <dimension ref="B1:K18"/>
  <sheetViews>
    <sheetView showGridLines="0" showRowColHeaders="0" tabSelected="1" workbookViewId="0">
      <selection activeCell="H24" sqref="H24"/>
    </sheetView>
  </sheetViews>
  <sheetFormatPr defaultRowHeight="14.5"/>
  <cols>
    <col min="1" max="1" width="3.453125" customWidth="1"/>
    <col min="2" max="2" width="18.1796875" customWidth="1"/>
    <col min="3" max="3" width="23.453125" customWidth="1"/>
    <col min="4" max="4" width="13.453125" customWidth="1"/>
    <col min="5" max="5" width="30.81640625" customWidth="1"/>
  </cols>
  <sheetData>
    <row r="1" spans="2:11">
      <c r="B1" s="1"/>
      <c r="C1" s="1"/>
      <c r="D1" s="1"/>
      <c r="E1" s="1"/>
      <c r="F1" s="1"/>
      <c r="G1" s="1"/>
      <c r="H1" s="1"/>
      <c r="I1" s="1"/>
      <c r="J1" s="1"/>
      <c r="K1" s="1"/>
    </row>
    <row r="2" spans="2:11">
      <c r="B2" s="1"/>
      <c r="C2" s="1"/>
      <c r="D2" s="1"/>
      <c r="E2" s="1"/>
      <c r="F2" s="1"/>
      <c r="G2" s="1"/>
      <c r="H2" s="1"/>
      <c r="I2" s="1"/>
      <c r="J2" s="1"/>
      <c r="K2" s="1"/>
    </row>
    <row r="3" spans="2:11">
      <c r="B3" s="1"/>
      <c r="C3" s="1"/>
      <c r="D3" s="1"/>
      <c r="E3" s="1"/>
      <c r="F3" s="1"/>
      <c r="G3" s="1"/>
      <c r="H3" s="1"/>
      <c r="I3" s="1"/>
      <c r="J3" s="1"/>
      <c r="K3" s="1"/>
    </row>
    <row r="4" spans="2:11">
      <c r="B4" s="1"/>
      <c r="C4" s="1"/>
      <c r="D4" s="1"/>
      <c r="E4" s="1"/>
      <c r="F4" s="1"/>
      <c r="G4" s="1"/>
      <c r="H4" s="1"/>
      <c r="I4" s="1"/>
      <c r="J4" s="1"/>
      <c r="K4" s="1"/>
    </row>
    <row r="5" spans="2:11">
      <c r="B5" s="1"/>
      <c r="C5" s="1"/>
      <c r="D5" s="1"/>
      <c r="E5" s="1"/>
      <c r="F5" s="1"/>
      <c r="H5" s="1"/>
      <c r="I5" s="1"/>
      <c r="J5" s="1"/>
      <c r="K5" s="1"/>
    </row>
    <row r="6" spans="2:11">
      <c r="B6" s="1"/>
      <c r="C6" s="1"/>
      <c r="D6" s="1"/>
      <c r="E6" s="1"/>
      <c r="F6" s="1"/>
      <c r="G6" s="1"/>
      <c r="H6" s="1"/>
      <c r="I6" s="1"/>
      <c r="J6" s="1"/>
      <c r="K6" s="1"/>
    </row>
    <row r="7" spans="2:11">
      <c r="B7" s="1"/>
      <c r="C7" s="1"/>
      <c r="D7" s="1"/>
      <c r="E7" s="1"/>
      <c r="F7" s="1"/>
      <c r="G7" s="1"/>
      <c r="H7" s="1"/>
      <c r="I7" s="1"/>
      <c r="J7" s="1"/>
      <c r="K7" s="1"/>
    </row>
    <row r="8" spans="2:11" ht="25">
      <c r="B8" s="82" t="s">
        <v>0</v>
      </c>
      <c r="C8" s="82"/>
      <c r="D8" s="82"/>
      <c r="E8" s="82"/>
      <c r="F8" s="1"/>
      <c r="G8" s="1"/>
      <c r="H8" s="1"/>
      <c r="I8" s="1"/>
      <c r="J8" s="1"/>
      <c r="K8" s="1"/>
    </row>
    <row r="9" spans="2:11" ht="84.65" customHeight="1">
      <c r="B9" s="91" t="s">
        <v>3849</v>
      </c>
      <c r="C9" s="91"/>
      <c r="D9" s="91"/>
      <c r="E9" s="91"/>
      <c r="F9" s="91"/>
      <c r="G9" s="91"/>
      <c r="H9" s="91"/>
      <c r="I9" s="91"/>
      <c r="J9" s="91"/>
      <c r="K9" s="91"/>
    </row>
    <row r="10" spans="2:11">
      <c r="C10" s="1"/>
      <c r="D10" s="1"/>
      <c r="E10" s="1"/>
      <c r="F10" s="1"/>
      <c r="G10" s="1"/>
      <c r="H10" s="1"/>
      <c r="I10" s="1"/>
      <c r="J10" s="1"/>
      <c r="K10" s="1"/>
    </row>
    <row r="11" spans="2:11">
      <c r="B11" s="83" t="s">
        <v>2903</v>
      </c>
      <c r="C11" s="84"/>
      <c r="D11" s="84"/>
      <c r="E11" s="85"/>
      <c r="F11" s="1"/>
      <c r="G11" s="1"/>
      <c r="H11" s="1"/>
      <c r="I11" s="1"/>
      <c r="J11" s="1"/>
      <c r="K11" s="1"/>
    </row>
    <row r="12" spans="2:11" ht="59.15" customHeight="1">
      <c r="B12" s="25" t="s">
        <v>1</v>
      </c>
      <c r="C12" s="26" t="s">
        <v>2</v>
      </c>
      <c r="D12" s="86" t="s">
        <v>3</v>
      </c>
      <c r="E12" s="87"/>
      <c r="F12" s="1"/>
      <c r="G12" s="1"/>
      <c r="H12" s="1"/>
      <c r="I12" s="1"/>
      <c r="J12" s="1"/>
      <c r="K12" s="1"/>
    </row>
    <row r="13" spans="2:11">
      <c r="B13" s="25" t="s">
        <v>4</v>
      </c>
      <c r="C13" s="88" t="s">
        <v>3823</v>
      </c>
      <c r="D13" s="89"/>
      <c r="E13" s="90"/>
      <c r="F13" s="1"/>
      <c r="G13" s="1"/>
      <c r="H13" s="1"/>
      <c r="I13" s="1"/>
      <c r="J13" s="1"/>
      <c r="K13" s="1"/>
    </row>
    <row r="14" spans="2:11">
      <c r="B14" s="25" t="s">
        <v>5</v>
      </c>
      <c r="C14" s="26" t="s">
        <v>3824</v>
      </c>
      <c r="D14" s="27" t="s">
        <v>6</v>
      </c>
      <c r="E14" s="28" t="s">
        <v>7</v>
      </c>
      <c r="F14" s="1"/>
      <c r="G14" s="1"/>
      <c r="H14" s="1"/>
      <c r="I14" s="1"/>
      <c r="J14" s="1"/>
      <c r="K14" s="1"/>
    </row>
    <row r="15" spans="2:11" ht="24" customHeight="1">
      <c r="B15" s="25" t="s">
        <v>8</v>
      </c>
      <c r="C15" s="26" t="s">
        <v>2904</v>
      </c>
      <c r="D15" s="27" t="s">
        <v>9</v>
      </c>
      <c r="E15" s="29">
        <v>0.1</v>
      </c>
      <c r="F15" s="1"/>
      <c r="G15" s="1"/>
      <c r="H15" s="1"/>
      <c r="I15" s="1"/>
      <c r="J15" s="1"/>
      <c r="K15" s="1"/>
    </row>
    <row r="16" spans="2:11">
      <c r="B16" s="25" t="s">
        <v>10</v>
      </c>
      <c r="C16" s="26" t="s">
        <v>3825</v>
      </c>
      <c r="D16" s="2" t="s">
        <v>11</v>
      </c>
      <c r="E16" s="30">
        <v>45860</v>
      </c>
      <c r="F16" s="1"/>
      <c r="G16" s="1"/>
      <c r="H16" s="1"/>
      <c r="I16" s="1"/>
      <c r="J16" s="1"/>
      <c r="K16" s="1"/>
    </row>
    <row r="17" spans="2:11" ht="31">
      <c r="B17" s="3"/>
      <c r="C17" s="3"/>
      <c r="D17" s="3"/>
      <c r="E17" s="3"/>
      <c r="F17" s="3"/>
      <c r="G17" s="3"/>
      <c r="H17" s="3"/>
      <c r="I17" s="3"/>
      <c r="J17" s="3"/>
      <c r="K17" s="3"/>
    </row>
    <row r="18" spans="2:11" ht="31">
      <c r="B18" s="4" t="s">
        <v>12</v>
      </c>
      <c r="C18" s="3"/>
      <c r="D18" s="3"/>
      <c r="E18" s="3"/>
      <c r="F18" s="3"/>
      <c r="G18" s="3"/>
      <c r="H18" s="3"/>
      <c r="I18" s="3"/>
      <c r="J18" s="3"/>
      <c r="K18" s="3"/>
    </row>
  </sheetData>
  <mergeCells count="5">
    <mergeCell ref="B8:E8"/>
    <mergeCell ref="B11:E11"/>
    <mergeCell ref="D12:E12"/>
    <mergeCell ref="C13:E13"/>
    <mergeCell ref="B9:K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1EF88-C67F-49EC-A2EC-BE0EBC55D0BB}">
  <sheetPr>
    <tabColor rgb="FF0070C0"/>
  </sheetPr>
  <dimension ref="A2:E27"/>
  <sheetViews>
    <sheetView showGridLines="0" showRowColHeaders="0" zoomScale="120" zoomScaleNormal="120" workbookViewId="0">
      <pane ySplit="2" topLeftCell="A3" activePane="bottomLeft" state="frozen"/>
      <selection pane="bottomLeft" activeCell="C14" sqref="C14"/>
    </sheetView>
  </sheetViews>
  <sheetFormatPr defaultColWidth="0" defaultRowHeight="14.5"/>
  <cols>
    <col min="1" max="1" width="4.54296875" customWidth="1"/>
    <col min="2" max="2" width="31.54296875" bestFit="1" customWidth="1"/>
    <col min="3" max="3" width="118" customWidth="1"/>
    <col min="4" max="4" width="16.54296875" customWidth="1"/>
    <col min="5" max="5" width="8.7265625" customWidth="1"/>
    <col min="6" max="16384" width="8.7265625" hidden="1"/>
  </cols>
  <sheetData>
    <row r="2" spans="2:4" ht="23.5">
      <c r="B2" s="16" t="s">
        <v>3846</v>
      </c>
    </row>
    <row r="4" spans="2:4" ht="18.5">
      <c r="B4" s="17" t="s">
        <v>13</v>
      </c>
    </row>
    <row r="5" spans="2:4" ht="49.5" customHeight="1">
      <c r="B5" s="92" t="s">
        <v>3841</v>
      </c>
      <c r="C5" s="92"/>
      <c r="D5" s="92"/>
    </row>
    <row r="6" spans="2:4" ht="19.5" customHeight="1">
      <c r="B6" s="56" t="s">
        <v>3840</v>
      </c>
      <c r="C6" s="77"/>
      <c r="D6" s="77"/>
    </row>
    <row r="8" spans="2:4" ht="18.5">
      <c r="B8" s="17" t="s">
        <v>14</v>
      </c>
    </row>
    <row r="9" spans="2:4" s="32" customFormat="1" ht="26.15" customHeight="1">
      <c r="B9" s="32" t="s">
        <v>15</v>
      </c>
      <c r="C9" s="33"/>
    </row>
    <row r="10" spans="2:4" s="32" customFormat="1" ht="26.15" customHeight="1">
      <c r="B10" s="32" t="s">
        <v>16</v>
      </c>
      <c r="C10" s="33"/>
    </row>
    <row r="11" spans="2:4" s="32" customFormat="1" ht="26.15" customHeight="1">
      <c r="B11" s="32" t="s">
        <v>3826</v>
      </c>
      <c r="C11" s="34"/>
    </row>
    <row r="13" spans="2:4" ht="19" customHeight="1">
      <c r="B13" s="17" t="s">
        <v>17</v>
      </c>
    </row>
    <row r="14" spans="2:4" ht="26.15" customHeight="1">
      <c r="B14" s="32" t="s">
        <v>19</v>
      </c>
      <c r="C14" s="35"/>
      <c r="D14" s="32" t="s">
        <v>18</v>
      </c>
    </row>
    <row r="15" spans="2:4" ht="26.15" customHeight="1">
      <c r="B15" s="32" t="s">
        <v>22</v>
      </c>
      <c r="C15" s="33"/>
    </row>
    <row r="16" spans="2:4" ht="26.15" customHeight="1">
      <c r="B16" s="32" t="s">
        <v>3850</v>
      </c>
      <c r="C16" s="33"/>
    </row>
    <row r="18" spans="2:3" ht="18.5">
      <c r="B18" s="17" t="s">
        <v>23</v>
      </c>
      <c r="C18" t="s">
        <v>3828</v>
      </c>
    </row>
    <row r="19" spans="2:3">
      <c r="C19" s="24" t="s">
        <v>3818</v>
      </c>
    </row>
    <row r="20" spans="2:3">
      <c r="C20" t="s">
        <v>2905</v>
      </c>
    </row>
    <row r="21" spans="2:3">
      <c r="C21" s="56" t="s">
        <v>33</v>
      </c>
    </row>
    <row r="22" spans="2:3">
      <c r="B22" s="23" t="s">
        <v>3807</v>
      </c>
      <c r="C22" s="36">
        <f>'Functions Template'!D4</f>
        <v>0</v>
      </c>
    </row>
    <row r="23" spans="2:3">
      <c r="B23" s="37" t="s">
        <v>3808</v>
      </c>
      <c r="C23" s="38">
        <f>'Functions Template'!D6</f>
        <v>0</v>
      </c>
    </row>
    <row r="25" spans="2:3" ht="18.5">
      <c r="B25" s="17" t="s">
        <v>3822</v>
      </c>
      <c r="C25" s="78" t="s">
        <v>3827</v>
      </c>
    </row>
    <row r="26" spans="2:3">
      <c r="C26" s="67"/>
    </row>
    <row r="27" spans="2:3">
      <c r="C27" s="31"/>
    </row>
  </sheetData>
  <mergeCells count="1">
    <mergeCell ref="B5:D5"/>
  </mergeCells>
  <hyperlinks>
    <hyperlink ref="C19" location="'Functions Template'!A1" tooltip="Functions Template" display="Functions Template" xr:uid="{1896300C-4D0A-4690-83C1-E6B8F30785E0}"/>
    <hyperlink ref="C21" location="Guidance!B4" tooltip="Guidance" display="Guidance" xr:uid="{911F63C6-8702-4773-B827-846C23A4486F}"/>
    <hyperlink ref="B6" r:id="rId1" tooltip="Scoping Essential Functions" xr:uid="{7C3937B8-D8BF-4C0E-A6DB-1E4399AB9098}"/>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5E8B0DBD-46DA-4E21-9F59-FACDD7AE8C07}">
          <x14:formula1>
            <xm:f>Reference!$A$2:$A$15</xm:f>
          </x14:formula1>
          <xm:sqref>C14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ADD7E-6497-48DF-B5FF-8AD3406C60F1}">
  <sheetPr>
    <tabColor rgb="FF0070C0"/>
  </sheetPr>
  <dimension ref="B1:AF243"/>
  <sheetViews>
    <sheetView showGridLines="0" showRowColHeaders="0" zoomScaleNormal="100" workbookViewId="0">
      <pane ySplit="3" topLeftCell="A4" activePane="bottomLeft" state="frozen"/>
      <selection pane="bottomLeft" activeCell="D51" sqref="D51"/>
    </sheetView>
  </sheetViews>
  <sheetFormatPr defaultColWidth="8.7265625" defaultRowHeight="23.5" zeroHeight="1"/>
  <cols>
    <col min="1" max="1" width="4.54296875" style="16" customWidth="1"/>
    <col min="2" max="2" width="10.54296875" style="16" customWidth="1"/>
    <col min="3" max="3" width="21.1796875" style="16" customWidth="1"/>
    <col min="4" max="4" width="31.81640625" style="16" customWidth="1"/>
    <col min="5" max="6" width="24.1796875" style="16" customWidth="1"/>
    <col min="7" max="9" width="25.6328125" style="16" customWidth="1"/>
    <col min="10" max="11" width="24.1796875" style="16" customWidth="1"/>
    <col min="12" max="12" width="27.1796875" style="16" customWidth="1"/>
    <col min="13" max="32" width="41.453125" style="16" customWidth="1"/>
    <col min="33" max="16384" width="8.7265625" style="16"/>
  </cols>
  <sheetData>
    <row r="1" spans="2:32"/>
    <row r="2" spans="2:32">
      <c r="B2" s="55" t="s">
        <v>3844</v>
      </c>
    </row>
    <row r="3" spans="2:32"/>
    <row r="4" spans="2:32" ht="153" customHeight="1">
      <c r="B4" s="94" t="s">
        <v>3865</v>
      </c>
      <c r="C4" s="94"/>
      <c r="D4" s="94"/>
      <c r="E4" s="94"/>
      <c r="F4" s="94"/>
      <c r="G4" s="94"/>
      <c r="H4" s="94"/>
      <c r="I4" s="94"/>
      <c r="J4" s="94"/>
    </row>
    <row r="5" spans="2:32" customFormat="1" ht="18.5">
      <c r="C5" s="17"/>
      <c r="D5" s="31"/>
    </row>
    <row r="6" spans="2:32" customFormat="1" ht="23.5" customHeight="1">
      <c r="B6" s="76" t="s">
        <v>38</v>
      </c>
      <c r="C6" s="106" t="s">
        <v>24</v>
      </c>
      <c r="D6" s="106"/>
      <c r="E6" s="96" t="s">
        <v>25</v>
      </c>
      <c r="F6" s="96"/>
      <c r="G6" s="96"/>
      <c r="H6" s="76" t="s">
        <v>26</v>
      </c>
    </row>
    <row r="7" spans="2:32" customFormat="1" ht="41.5" customHeight="1">
      <c r="B7" s="75">
        <v>1</v>
      </c>
      <c r="C7" s="107" t="s">
        <v>3860</v>
      </c>
      <c r="D7" s="107"/>
      <c r="E7" s="95" t="s">
        <v>3821</v>
      </c>
      <c r="F7" s="95"/>
      <c r="G7" s="95"/>
      <c r="H7" s="20" t="s">
        <v>27</v>
      </c>
    </row>
    <row r="8" spans="2:32" customFormat="1" ht="16" customHeight="1">
      <c r="B8" s="75">
        <v>2</v>
      </c>
      <c r="C8" s="108" t="s">
        <v>2935</v>
      </c>
      <c r="D8" s="108"/>
      <c r="E8" s="97" t="s">
        <v>3813</v>
      </c>
      <c r="F8" s="98"/>
      <c r="G8" s="99"/>
      <c r="H8" s="20" t="s">
        <v>29</v>
      </c>
    </row>
    <row r="9" spans="2:32" customFormat="1" ht="37" customHeight="1">
      <c r="B9" s="75">
        <v>3</v>
      </c>
      <c r="C9" s="108" t="s">
        <v>3853</v>
      </c>
      <c r="D9" s="108"/>
      <c r="E9" s="95" t="s">
        <v>3843</v>
      </c>
      <c r="F9" s="95"/>
      <c r="G9" s="95"/>
      <c r="H9" s="20" t="s">
        <v>29</v>
      </c>
    </row>
    <row r="10" spans="2:32" customFormat="1" ht="55" customHeight="1">
      <c r="B10" s="75">
        <v>5</v>
      </c>
      <c r="C10" s="108" t="s">
        <v>3861</v>
      </c>
      <c r="D10" s="108"/>
      <c r="E10" s="95" t="s">
        <v>3814</v>
      </c>
      <c r="F10" s="95"/>
      <c r="G10" s="95"/>
      <c r="H10" s="20" t="s">
        <v>29</v>
      </c>
    </row>
    <row r="11" spans="2:32" customFormat="1" ht="16">
      <c r="B11" s="75">
        <v>6</v>
      </c>
      <c r="C11" s="107" t="s">
        <v>3862</v>
      </c>
      <c r="D11" s="107"/>
      <c r="E11" s="95" t="s">
        <v>3815</v>
      </c>
      <c r="F11" s="95"/>
      <c r="G11" s="95"/>
      <c r="H11" s="20" t="s">
        <v>27</v>
      </c>
    </row>
    <row r="12" spans="2:32" customFormat="1" ht="90.5" customHeight="1">
      <c r="B12" s="75">
        <v>7</v>
      </c>
      <c r="C12" s="107" t="s">
        <v>3863</v>
      </c>
      <c r="D12" s="107"/>
      <c r="E12" s="95" t="s">
        <v>3819</v>
      </c>
      <c r="F12" s="95"/>
      <c r="G12" s="95"/>
      <c r="H12" s="74" t="s">
        <v>27</v>
      </c>
    </row>
    <row r="13" spans="2:32" customFormat="1" ht="16">
      <c r="B13" s="75">
        <v>8</v>
      </c>
      <c r="C13" s="108" t="s">
        <v>28</v>
      </c>
      <c r="D13" s="108"/>
      <c r="E13" s="95" t="s">
        <v>3845</v>
      </c>
      <c r="F13" s="95"/>
      <c r="G13" s="95"/>
      <c r="H13" s="74" t="s">
        <v>29</v>
      </c>
    </row>
    <row r="14" spans="2:32" customFormat="1" ht="34.5" customHeight="1">
      <c r="B14" s="75">
        <v>9</v>
      </c>
      <c r="C14" s="108" t="s">
        <v>3830</v>
      </c>
      <c r="D14" s="108"/>
      <c r="E14" s="95" t="s">
        <v>3842</v>
      </c>
      <c r="F14" s="95"/>
      <c r="G14" s="95"/>
      <c r="H14" s="74" t="s">
        <v>29</v>
      </c>
    </row>
    <row r="15" spans="2:32" customFormat="1" ht="16">
      <c r="B15" s="75">
        <v>10</v>
      </c>
      <c r="C15" s="108" t="s">
        <v>2907</v>
      </c>
      <c r="D15" s="108"/>
      <c r="E15" s="95" t="s">
        <v>3816</v>
      </c>
      <c r="F15" s="95"/>
      <c r="G15" s="95"/>
      <c r="H15" s="74" t="s">
        <v>29</v>
      </c>
    </row>
    <row r="16" spans="2:32" ht="56.5" customHeight="1">
      <c r="B16" s="75">
        <v>11</v>
      </c>
      <c r="C16" s="107" t="s">
        <v>3864</v>
      </c>
      <c r="D16" s="107"/>
      <c r="E16" s="95" t="s">
        <v>3817</v>
      </c>
      <c r="F16" s="95"/>
      <c r="G16" s="95"/>
      <c r="H16" s="20" t="s">
        <v>27</v>
      </c>
      <c r="J16"/>
      <c r="K16" s="68"/>
      <c r="L16" s="68"/>
      <c r="M16" s="68"/>
      <c r="N16" s="68"/>
      <c r="O16" s="68"/>
      <c r="P16" s="68"/>
      <c r="Q16" s="68"/>
      <c r="R16" s="68"/>
      <c r="S16" s="68"/>
      <c r="T16" s="68"/>
      <c r="U16" s="68"/>
      <c r="V16" s="68"/>
      <c r="W16" s="68"/>
      <c r="X16" s="68"/>
      <c r="Y16" s="68"/>
      <c r="Z16" s="68"/>
      <c r="AA16"/>
      <c r="AB16"/>
      <c r="AC16"/>
      <c r="AD16"/>
      <c r="AE16"/>
      <c r="AF16"/>
    </row>
    <row r="17" spans="2:32" ht="56.5" customHeight="1">
      <c r="B17" s="75">
        <v>12</v>
      </c>
      <c r="C17" s="107" t="s">
        <v>3858</v>
      </c>
      <c r="D17" s="107"/>
      <c r="E17" s="95" t="s">
        <v>3817</v>
      </c>
      <c r="F17" s="95"/>
      <c r="G17" s="95"/>
      <c r="H17" s="20" t="s">
        <v>27</v>
      </c>
      <c r="I17" s="68"/>
      <c r="J17" s="68"/>
      <c r="K17" s="68"/>
      <c r="L17" s="68"/>
      <c r="M17" s="68"/>
      <c r="N17" s="68"/>
      <c r="O17" s="68"/>
      <c r="P17" s="68"/>
      <c r="Q17" s="68"/>
      <c r="R17" s="68"/>
      <c r="S17" s="68"/>
      <c r="T17" s="68"/>
      <c r="U17" s="68"/>
      <c r="V17" s="68"/>
      <c r="W17" s="68"/>
      <c r="X17" s="68"/>
      <c r="Y17" s="68"/>
      <c r="Z17" s="68"/>
      <c r="AA17"/>
      <c r="AB17" s="100" t="s">
        <v>2933</v>
      </c>
      <c r="AC17" s="101"/>
      <c r="AD17" s="101"/>
      <c r="AE17" s="101"/>
      <c r="AF17" s="102"/>
    </row>
    <row r="18" spans="2:32" ht="56.5" customHeight="1">
      <c r="B18" s="75">
        <v>13</v>
      </c>
      <c r="C18" s="107" t="s">
        <v>3859</v>
      </c>
      <c r="D18" s="107"/>
      <c r="E18" s="95" t="s">
        <v>3817</v>
      </c>
      <c r="F18" s="95"/>
      <c r="G18" s="95"/>
      <c r="H18" s="20" t="s">
        <v>27</v>
      </c>
      <c r="I18"/>
      <c r="J18"/>
      <c r="K18"/>
      <c r="L18"/>
      <c r="M18"/>
      <c r="N18"/>
      <c r="O18"/>
      <c r="P18"/>
      <c r="Q18"/>
      <c r="R18"/>
      <c r="S18"/>
      <c r="T18"/>
      <c r="U18"/>
      <c r="V18"/>
      <c r="W18"/>
      <c r="X18"/>
      <c r="Y18"/>
      <c r="Z18"/>
      <c r="AA18"/>
      <c r="AB18" s="103"/>
      <c r="AC18" s="104"/>
      <c r="AD18" s="104"/>
      <c r="AE18" s="104"/>
      <c r="AF18" s="105"/>
    </row>
    <row r="19" spans="2:32">
      <c r="D19"/>
      <c r="E19"/>
      <c r="F19"/>
      <c r="G19"/>
      <c r="H19"/>
      <c r="I19"/>
      <c r="J19"/>
      <c r="K19"/>
      <c r="L19"/>
      <c r="M19"/>
      <c r="N19"/>
      <c r="O19"/>
      <c r="P19"/>
      <c r="Q19"/>
      <c r="R19"/>
      <c r="S19"/>
      <c r="T19"/>
      <c r="U19"/>
      <c r="V19"/>
      <c r="W19"/>
      <c r="X19"/>
      <c r="Y19"/>
      <c r="Z19"/>
      <c r="AA19"/>
      <c r="AB19" s="73"/>
      <c r="AC19" s="73"/>
      <c r="AD19" s="73"/>
      <c r="AE19" s="73"/>
      <c r="AF19" s="73"/>
    </row>
    <row r="20" spans="2:32">
      <c r="B20" s="55" t="s">
        <v>2932</v>
      </c>
    </row>
    <row r="21" spans="2:32" ht="83.5" customHeight="1">
      <c r="B21" s="94" t="s">
        <v>3866</v>
      </c>
      <c r="C21" s="94"/>
      <c r="D21" s="94"/>
      <c r="E21" s="94"/>
      <c r="F21" s="94"/>
      <c r="G21" s="94"/>
      <c r="H21" s="94"/>
      <c r="I21" s="94"/>
      <c r="J21" s="94"/>
    </row>
    <row r="22" spans="2:32" ht="49.5" customHeight="1">
      <c r="B22" s="93" t="s">
        <v>3848</v>
      </c>
      <c r="C22" s="93"/>
      <c r="D22" s="93"/>
      <c r="E22" s="72"/>
      <c r="F22" s="72"/>
      <c r="G22" s="72"/>
      <c r="H22" s="72"/>
      <c r="I22" s="72"/>
      <c r="J22" s="72"/>
    </row>
    <row r="23" spans="2:32">
      <c r="B23" s="81" t="s">
        <v>3847</v>
      </c>
      <c r="C23" s="72"/>
      <c r="D23" s="72"/>
      <c r="E23" s="72"/>
      <c r="F23" s="72"/>
      <c r="G23" s="72"/>
      <c r="H23" s="72"/>
      <c r="I23" s="72"/>
      <c r="J23" s="72"/>
    </row>
    <row r="24" spans="2:32" s="80" customFormat="1" ht="23.5" customHeight="1">
      <c r="B24" s="81" t="s">
        <v>3811</v>
      </c>
    </row>
    <row r="25" spans="2:32" s="80" customFormat="1" ht="23.5" customHeight="1">
      <c r="B25" s="81" t="s">
        <v>3812</v>
      </c>
    </row>
    <row r="26" spans="2:32" s="80" customFormat="1" ht="23.5" customHeight="1">
      <c r="B26" s="81" t="s">
        <v>3820</v>
      </c>
    </row>
    <row r="27" spans="2:32">
      <c r="B27"/>
    </row>
    <row r="28" spans="2:32">
      <c r="B28"/>
    </row>
    <row r="29" spans="2:32">
      <c r="B29"/>
    </row>
    <row r="30" spans="2:32">
      <c r="B30"/>
    </row>
    <row r="31" spans="2:32">
      <c r="B31"/>
    </row>
    <row r="32" spans="2:32">
      <c r="B32"/>
    </row>
    <row r="33" spans="2:2">
      <c r="B33"/>
    </row>
    <row r="34" spans="2:2">
      <c r="B34"/>
    </row>
    <row r="35" spans="2:2">
      <c r="B35"/>
    </row>
    <row r="36" spans="2:2">
      <c r="B36"/>
    </row>
    <row r="37" spans="2:2">
      <c r="B37"/>
    </row>
    <row r="38" spans="2:2">
      <c r="B38"/>
    </row>
    <row r="39" spans="2:2">
      <c r="B39"/>
    </row>
    <row r="40" spans="2:2">
      <c r="B40"/>
    </row>
    <row r="41" spans="2:2">
      <c r="B41"/>
    </row>
    <row r="42" spans="2:2">
      <c r="B42"/>
    </row>
    <row r="43" spans="2:2"/>
    <row r="44" spans="2:2"/>
    <row r="45" spans="2:2"/>
    <row r="46" spans="2:2"/>
    <row r="47" spans="2:2"/>
    <row r="48" spans="2:2">
      <c r="B48" s="109" t="s">
        <v>3867</v>
      </c>
    </row>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2"/>
    <row r="233"/>
    <row r="234"/>
    <row r="235"/>
    <row r="236"/>
    <row r="237"/>
    <row r="238"/>
    <row r="239"/>
    <row r="240"/>
    <row r="241"/>
    <row r="242"/>
    <row r="243"/>
  </sheetData>
  <mergeCells count="30">
    <mergeCell ref="AB17:AF18"/>
    <mergeCell ref="B21:J21"/>
    <mergeCell ref="C6:D6"/>
    <mergeCell ref="C7:D7"/>
    <mergeCell ref="C9:D9"/>
    <mergeCell ref="C11:D11"/>
    <mergeCell ref="C12:D12"/>
    <mergeCell ref="C16:D16"/>
    <mergeCell ref="C17:D17"/>
    <mergeCell ref="C18:D18"/>
    <mergeCell ref="C8:D8"/>
    <mergeCell ref="C10:D10"/>
    <mergeCell ref="C13:D13"/>
    <mergeCell ref="C14:D14"/>
    <mergeCell ref="C15:D15"/>
    <mergeCell ref="B22:D22"/>
    <mergeCell ref="B4:J4"/>
    <mergeCell ref="E17:G17"/>
    <mergeCell ref="E18:G18"/>
    <mergeCell ref="E6:G6"/>
    <mergeCell ref="E7:G7"/>
    <mergeCell ref="E8:G8"/>
    <mergeCell ref="E9:G9"/>
    <mergeCell ref="E10:G10"/>
    <mergeCell ref="E11:G11"/>
    <mergeCell ref="E12:G12"/>
    <mergeCell ref="E13:G13"/>
    <mergeCell ref="E14:G14"/>
    <mergeCell ref="E15:G15"/>
    <mergeCell ref="E16:G16"/>
  </mergeCells>
  <pageMargins left="0.7" right="0.7" top="0.75" bottom="0.75" header="0.3" footer="0.3"/>
  <pageSetup paperSize="9"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1A191-78FC-468A-BE13-C745ECCA6C87}">
  <sheetPr>
    <tabColor rgb="FF0070C0"/>
  </sheetPr>
  <dimension ref="A1:W209"/>
  <sheetViews>
    <sheetView showGridLines="0" showRowColHeaders="0" zoomScaleNormal="100" workbookViewId="0">
      <pane ySplit="9" topLeftCell="A10" activePane="bottomLeft" state="frozen"/>
      <selection pane="bottomLeft" activeCell="C10" sqref="C10"/>
    </sheetView>
  </sheetViews>
  <sheetFormatPr defaultColWidth="8.7265625" defaultRowHeight="14.5"/>
  <cols>
    <col min="1" max="1" width="2.54296875" customWidth="1"/>
    <col min="2" max="2" width="8.36328125" customWidth="1"/>
    <col min="3" max="3" width="29.26953125" customWidth="1"/>
    <col min="4" max="4" width="30.453125" customWidth="1"/>
    <col min="5" max="8" width="29.26953125" customWidth="1"/>
    <col min="9" max="10" width="30.453125" customWidth="1"/>
    <col min="11" max="11" width="18.54296875" customWidth="1"/>
    <col min="12" max="14" width="27.36328125" customWidth="1"/>
    <col min="15" max="17" width="18.453125" hidden="1" customWidth="1"/>
    <col min="18" max="21" width="8.7265625" hidden="1" customWidth="1"/>
  </cols>
  <sheetData>
    <row r="1" spans="1:23" ht="9" hidden="1" customHeight="1">
      <c r="B1" s="42"/>
      <c r="C1" s="42"/>
      <c r="D1" s="42"/>
      <c r="E1" s="42"/>
      <c r="F1" s="42"/>
      <c r="G1" s="42"/>
      <c r="H1" s="42"/>
      <c r="I1" s="42"/>
      <c r="J1" s="42"/>
      <c r="K1" s="42"/>
      <c r="L1" s="42"/>
      <c r="M1" s="42"/>
      <c r="N1" s="42"/>
    </row>
    <row r="2" spans="1:23" ht="21">
      <c r="B2" s="49" t="s">
        <v>2934</v>
      </c>
      <c r="C2" s="42"/>
      <c r="D2" s="42"/>
      <c r="E2" s="42"/>
      <c r="F2" s="43" t="s">
        <v>34</v>
      </c>
      <c r="G2" s="42"/>
      <c r="H2" s="42"/>
      <c r="I2" s="42"/>
      <c r="J2" s="42"/>
    </row>
    <row r="3" spans="1:23" ht="16">
      <c r="B3" s="44"/>
      <c r="C3" s="42"/>
      <c r="E3" s="42"/>
      <c r="F3" s="39"/>
      <c r="G3" s="42" t="s">
        <v>35</v>
      </c>
      <c r="H3" s="42"/>
    </row>
    <row r="4" spans="1:23" ht="16" customHeight="1">
      <c r="B4" s="43" t="s">
        <v>3807</v>
      </c>
      <c r="C4" s="42"/>
      <c r="D4" s="58">
        <f>SUM(S10:S59)-D6</f>
        <v>0</v>
      </c>
      <c r="F4" s="40"/>
      <c r="G4" s="42" t="s">
        <v>36</v>
      </c>
      <c r="H4" s="42"/>
      <c r="I4" s="69"/>
      <c r="J4" s="69"/>
    </row>
    <row r="5" spans="1:23" ht="16">
      <c r="B5" s="42"/>
      <c r="C5" s="42"/>
      <c r="D5" s="45"/>
      <c r="F5" s="70"/>
      <c r="G5" s="71" t="s">
        <v>3810</v>
      </c>
    </row>
    <row r="6" spans="1:23" ht="16">
      <c r="B6" s="47" t="s">
        <v>3808</v>
      </c>
      <c r="C6" s="48"/>
      <c r="D6" s="59">
        <f>SUM(U10:U59)</f>
        <v>0</v>
      </c>
      <c r="F6" s="46"/>
      <c r="G6" s="42" t="s">
        <v>37</v>
      </c>
      <c r="H6" s="48"/>
    </row>
    <row r="7" spans="1:23" ht="5" customHeight="1"/>
    <row r="8" spans="1:23" ht="5" customHeight="1">
      <c r="O8" t="s">
        <v>3829</v>
      </c>
      <c r="P8" t="s">
        <v>3829</v>
      </c>
      <c r="Q8" t="s">
        <v>3829</v>
      </c>
      <c r="R8" t="s">
        <v>3829</v>
      </c>
      <c r="S8" t="s">
        <v>3829</v>
      </c>
      <c r="T8" t="s">
        <v>3829</v>
      </c>
      <c r="U8" t="s">
        <v>3829</v>
      </c>
    </row>
    <row r="9" spans="1:23" ht="66.5" customHeight="1">
      <c r="B9" s="50" t="s">
        <v>38</v>
      </c>
      <c r="C9" s="51" t="s">
        <v>3852</v>
      </c>
      <c r="D9" s="52" t="s">
        <v>2935</v>
      </c>
      <c r="E9" s="52" t="s">
        <v>3853</v>
      </c>
      <c r="F9" s="52" t="s">
        <v>3854</v>
      </c>
      <c r="G9" s="51" t="s">
        <v>3855</v>
      </c>
      <c r="H9" s="51" t="s">
        <v>3856</v>
      </c>
      <c r="I9" s="52" t="s">
        <v>28</v>
      </c>
      <c r="J9" s="52" t="s">
        <v>3830</v>
      </c>
      <c r="K9" s="52" t="s">
        <v>3851</v>
      </c>
      <c r="L9" s="51" t="s">
        <v>3857</v>
      </c>
      <c r="M9" s="51" t="s">
        <v>3858</v>
      </c>
      <c r="N9" s="51" t="s">
        <v>3859</v>
      </c>
      <c r="O9" s="53" t="s">
        <v>19</v>
      </c>
      <c r="P9" s="53" t="s">
        <v>22</v>
      </c>
      <c r="Q9" s="53" t="s">
        <v>3850</v>
      </c>
      <c r="R9" s="53" t="s">
        <v>3806</v>
      </c>
      <c r="S9" s="53" t="s">
        <v>39</v>
      </c>
      <c r="T9" s="53" t="s">
        <v>40</v>
      </c>
      <c r="U9" s="53" t="s">
        <v>41</v>
      </c>
    </row>
    <row r="10" spans="1:23" s="18" customFormat="1" ht="16">
      <c r="A10" s="19"/>
      <c r="B10" s="57">
        <v>1</v>
      </c>
      <c r="C10" s="41"/>
      <c r="D10" s="41"/>
      <c r="E10" s="41"/>
      <c r="F10" s="41"/>
      <c r="G10" s="65"/>
      <c r="H10" s="41"/>
      <c r="I10" s="41"/>
      <c r="J10" s="65"/>
      <c r="K10" s="65"/>
      <c r="L10" s="65"/>
      <c r="M10" s="65"/>
      <c r="N10" s="65"/>
      <c r="O10" s="54" t="str">
        <f>IF($C10&lt;&gt;"",'Home Page'!$C$14,"")</f>
        <v/>
      </c>
      <c r="P10" s="54" t="str">
        <f>IF($C10&lt;&gt;"",'Home Page'!$C$15,"")</f>
        <v/>
      </c>
      <c r="Q10" s="54" t="str">
        <f>IF($C10&lt;&gt;"",'Home Page'!$C$16,"")</f>
        <v/>
      </c>
      <c r="R10" s="54">
        <f t="shared" ref="R10:R41" si="0">IF(C10="Other",D10,I10)</f>
        <v>0</v>
      </c>
      <c r="S10" s="54">
        <f t="shared" ref="S10:S41" si="1">IF(C10&lt;&gt;"",1,IF(N10&lt;&gt;"",1,IF(E10&lt;&gt;"",1,IF(F10&lt;&gt;"",1,IF(G10&lt;&gt;"",1,IF(H10&lt;&gt;"",1,IF(L10&lt;&gt;"",1,IF(M10&lt;&gt;"",1,0))))))))</f>
        <v>0</v>
      </c>
      <c r="T10" s="54">
        <f t="shared" ref="T10:T41" si="2">IF(OR(C10="",E10="",M10="",F10="",G10="",L10="",H10="",N10=""),1,0)</f>
        <v>1</v>
      </c>
      <c r="U10" s="54">
        <f>IF(AND(S10=1,T10=1),1,0)</f>
        <v>0</v>
      </c>
      <c r="V10" s="19"/>
      <c r="W10" s="19"/>
    </row>
    <row r="11" spans="1:23" s="18" customFormat="1" ht="16">
      <c r="A11"/>
      <c r="B11" s="50">
        <v>2</v>
      </c>
      <c r="C11" s="41"/>
      <c r="D11" s="41"/>
      <c r="E11" s="41"/>
      <c r="F11" s="41"/>
      <c r="G11" s="65"/>
      <c r="H11" s="41"/>
      <c r="I11" s="41"/>
      <c r="J11" s="65"/>
      <c r="K11" s="65"/>
      <c r="L11" s="65"/>
      <c r="M11" s="65"/>
      <c r="N11" s="65"/>
      <c r="O11" s="54" t="str">
        <f>IF($C11&lt;&gt;"",'Home Page'!$C$14,"")</f>
        <v/>
      </c>
      <c r="P11" s="54" t="str">
        <f>IF($C11&lt;&gt;"",'Home Page'!$C$15,"")</f>
        <v/>
      </c>
      <c r="Q11" s="54" t="str">
        <f>IF($C11&lt;&gt;"",'Home Page'!$C$16,"")</f>
        <v/>
      </c>
      <c r="R11" s="54">
        <f t="shared" si="0"/>
        <v>0</v>
      </c>
      <c r="S11" s="54">
        <f t="shared" si="1"/>
        <v>0</v>
      </c>
      <c r="T11" s="54">
        <f t="shared" si="2"/>
        <v>1</v>
      </c>
      <c r="U11" s="54">
        <f t="shared" ref="U11:U59" si="3">IF(AND(S11=1,T11=1),1,0)</f>
        <v>0</v>
      </c>
      <c r="V11"/>
      <c r="W11"/>
    </row>
    <row r="12" spans="1:23" s="18" customFormat="1" ht="16">
      <c r="A12"/>
      <c r="B12" s="50">
        <v>3</v>
      </c>
      <c r="C12" s="41"/>
      <c r="D12" s="41"/>
      <c r="E12" s="41"/>
      <c r="F12" s="41"/>
      <c r="G12" s="65"/>
      <c r="H12" s="41"/>
      <c r="I12" s="41"/>
      <c r="J12" s="65"/>
      <c r="K12" s="65"/>
      <c r="L12" s="65"/>
      <c r="M12" s="65"/>
      <c r="N12" s="65"/>
      <c r="O12" s="54" t="str">
        <f>IF($C12&lt;&gt;"",'Home Page'!$C$14,"")</f>
        <v/>
      </c>
      <c r="P12" s="54" t="str">
        <f>IF($C12&lt;&gt;"",'Home Page'!$C$15,"")</f>
        <v/>
      </c>
      <c r="Q12" s="54" t="str">
        <f>IF($C12&lt;&gt;"",'Home Page'!$C$16,"")</f>
        <v/>
      </c>
      <c r="R12" s="54">
        <f t="shared" si="0"/>
        <v>0</v>
      </c>
      <c r="S12" s="54">
        <f t="shared" si="1"/>
        <v>0</v>
      </c>
      <c r="T12" s="54">
        <f t="shared" si="2"/>
        <v>1</v>
      </c>
      <c r="U12" s="54">
        <f t="shared" si="3"/>
        <v>0</v>
      </c>
    </row>
    <row r="13" spans="1:23" s="18" customFormat="1" ht="16">
      <c r="A13"/>
      <c r="B13" s="50">
        <v>4</v>
      </c>
      <c r="C13" s="41"/>
      <c r="D13" s="41"/>
      <c r="E13" s="41"/>
      <c r="F13" s="41"/>
      <c r="G13" s="65"/>
      <c r="H13" s="41"/>
      <c r="I13" s="41"/>
      <c r="J13" s="65"/>
      <c r="K13" s="65"/>
      <c r="L13" s="65"/>
      <c r="M13" s="65"/>
      <c r="N13" s="65"/>
      <c r="O13" s="54" t="str">
        <f>IF($C13&lt;&gt;"",'Home Page'!$C$14,"")</f>
        <v/>
      </c>
      <c r="P13" s="54" t="str">
        <f>IF($C13&lt;&gt;"",'Home Page'!$C$15,"")</f>
        <v/>
      </c>
      <c r="Q13" s="54" t="str">
        <f>IF($C13&lt;&gt;"",'Home Page'!$C$16,"")</f>
        <v/>
      </c>
      <c r="R13" s="54">
        <f t="shared" si="0"/>
        <v>0</v>
      </c>
      <c r="S13" s="54">
        <f t="shared" si="1"/>
        <v>0</v>
      </c>
      <c r="T13" s="54">
        <f t="shared" si="2"/>
        <v>1</v>
      </c>
      <c r="U13" s="54">
        <f t="shared" si="3"/>
        <v>0</v>
      </c>
    </row>
    <row r="14" spans="1:23" s="18" customFormat="1" ht="16">
      <c r="A14"/>
      <c r="B14" s="50">
        <v>5</v>
      </c>
      <c r="C14" s="41"/>
      <c r="D14" s="41"/>
      <c r="E14" s="41"/>
      <c r="F14" s="41"/>
      <c r="G14" s="65"/>
      <c r="H14" s="41"/>
      <c r="I14" s="41"/>
      <c r="J14" s="65"/>
      <c r="K14" s="65"/>
      <c r="L14" s="65"/>
      <c r="M14" s="65"/>
      <c r="N14" s="65"/>
      <c r="O14" s="54" t="str">
        <f>IF($C14&lt;&gt;"",'Home Page'!$C$14,"")</f>
        <v/>
      </c>
      <c r="P14" s="54" t="str">
        <f>IF($C14&lt;&gt;"",'Home Page'!$C$15,"")</f>
        <v/>
      </c>
      <c r="Q14" s="54" t="str">
        <f>IF($C14&lt;&gt;"",'Home Page'!$C$16,"")</f>
        <v/>
      </c>
      <c r="R14" s="54">
        <f t="shared" si="0"/>
        <v>0</v>
      </c>
      <c r="S14" s="54">
        <f t="shared" si="1"/>
        <v>0</v>
      </c>
      <c r="T14" s="54">
        <f t="shared" si="2"/>
        <v>1</v>
      </c>
      <c r="U14" s="54">
        <f t="shared" si="3"/>
        <v>0</v>
      </c>
    </row>
    <row r="15" spans="1:23" s="18" customFormat="1" ht="16">
      <c r="A15"/>
      <c r="B15" s="50">
        <v>6</v>
      </c>
      <c r="C15" s="41"/>
      <c r="D15" s="41"/>
      <c r="E15" s="41"/>
      <c r="F15" s="41"/>
      <c r="G15" s="65"/>
      <c r="H15" s="41"/>
      <c r="I15" s="41"/>
      <c r="J15" s="65"/>
      <c r="K15" s="65"/>
      <c r="L15" s="65"/>
      <c r="M15" s="65"/>
      <c r="N15" s="65"/>
      <c r="O15" s="54" t="str">
        <f>IF($C15&lt;&gt;"",'Home Page'!$C$14,"")</f>
        <v/>
      </c>
      <c r="P15" s="54" t="str">
        <f>IF($C15&lt;&gt;"",'Home Page'!$C$15,"")</f>
        <v/>
      </c>
      <c r="Q15" s="54" t="str">
        <f>IF($C15&lt;&gt;"",'Home Page'!$C$16,"")</f>
        <v/>
      </c>
      <c r="R15" s="54">
        <f t="shared" si="0"/>
        <v>0</v>
      </c>
      <c r="S15" s="54">
        <f t="shared" si="1"/>
        <v>0</v>
      </c>
      <c r="T15" s="54">
        <f t="shared" si="2"/>
        <v>1</v>
      </c>
      <c r="U15" s="54">
        <f t="shared" si="3"/>
        <v>0</v>
      </c>
    </row>
    <row r="16" spans="1:23" s="18" customFormat="1" ht="16">
      <c r="A16"/>
      <c r="B16" s="50">
        <v>7</v>
      </c>
      <c r="C16" s="41"/>
      <c r="D16" s="41"/>
      <c r="E16" s="41"/>
      <c r="F16" s="41"/>
      <c r="G16" s="65"/>
      <c r="H16" s="41"/>
      <c r="I16" s="41"/>
      <c r="J16" s="65"/>
      <c r="K16" s="65"/>
      <c r="L16" s="65"/>
      <c r="M16" s="65"/>
      <c r="N16" s="65"/>
      <c r="O16" s="54" t="str">
        <f>IF($C16&lt;&gt;"",'Home Page'!$C$14,"")</f>
        <v/>
      </c>
      <c r="P16" s="54" t="str">
        <f>IF($C16&lt;&gt;"",'Home Page'!$C$15,"")</f>
        <v/>
      </c>
      <c r="Q16" s="54" t="str">
        <f>IF($C16&lt;&gt;"",'Home Page'!$C$16,"")</f>
        <v/>
      </c>
      <c r="R16" s="54">
        <f t="shared" si="0"/>
        <v>0</v>
      </c>
      <c r="S16" s="54">
        <f t="shared" si="1"/>
        <v>0</v>
      </c>
      <c r="T16" s="54">
        <f t="shared" si="2"/>
        <v>1</v>
      </c>
      <c r="U16" s="54">
        <f t="shared" si="3"/>
        <v>0</v>
      </c>
    </row>
    <row r="17" spans="1:21" s="18" customFormat="1" ht="16">
      <c r="A17"/>
      <c r="B17" s="50">
        <v>8</v>
      </c>
      <c r="C17" s="41"/>
      <c r="D17" s="41"/>
      <c r="E17" s="41"/>
      <c r="F17" s="41"/>
      <c r="G17" s="65"/>
      <c r="H17" s="41"/>
      <c r="I17" s="41"/>
      <c r="J17" s="65"/>
      <c r="K17" s="65"/>
      <c r="L17" s="65"/>
      <c r="M17" s="65"/>
      <c r="N17" s="65"/>
      <c r="O17" s="54" t="str">
        <f>IF($C17&lt;&gt;"",'Home Page'!$C$14,"")</f>
        <v/>
      </c>
      <c r="P17" s="54" t="str">
        <f>IF($C17&lt;&gt;"",'Home Page'!$C$15,"")</f>
        <v/>
      </c>
      <c r="Q17" s="54" t="str">
        <f>IF($C17&lt;&gt;"",'Home Page'!$C$16,"")</f>
        <v/>
      </c>
      <c r="R17" s="54">
        <f t="shared" si="0"/>
        <v>0</v>
      </c>
      <c r="S17" s="54">
        <f t="shared" si="1"/>
        <v>0</v>
      </c>
      <c r="T17" s="54">
        <f t="shared" si="2"/>
        <v>1</v>
      </c>
      <c r="U17" s="54">
        <f t="shared" si="3"/>
        <v>0</v>
      </c>
    </row>
    <row r="18" spans="1:21" s="18" customFormat="1" ht="16">
      <c r="A18"/>
      <c r="B18" s="50">
        <v>9</v>
      </c>
      <c r="C18" s="41"/>
      <c r="D18" s="41"/>
      <c r="E18" s="41"/>
      <c r="F18" s="41"/>
      <c r="G18" s="65"/>
      <c r="H18" s="41"/>
      <c r="I18" s="41"/>
      <c r="J18" s="65"/>
      <c r="K18" s="65"/>
      <c r="L18" s="65"/>
      <c r="M18" s="65"/>
      <c r="N18" s="65"/>
      <c r="O18" s="54" t="str">
        <f>IF($C18&lt;&gt;"",'Home Page'!$C$14,"")</f>
        <v/>
      </c>
      <c r="P18" s="54" t="str">
        <f>IF($C18&lt;&gt;"",'Home Page'!$C$15,"")</f>
        <v/>
      </c>
      <c r="Q18" s="54" t="str">
        <f>IF($C18&lt;&gt;"",'Home Page'!$C$16,"")</f>
        <v/>
      </c>
      <c r="R18" s="54">
        <f t="shared" si="0"/>
        <v>0</v>
      </c>
      <c r="S18" s="54">
        <f t="shared" si="1"/>
        <v>0</v>
      </c>
      <c r="T18" s="54">
        <f t="shared" si="2"/>
        <v>1</v>
      </c>
      <c r="U18" s="54">
        <f t="shared" si="3"/>
        <v>0</v>
      </c>
    </row>
    <row r="19" spans="1:21" s="18" customFormat="1" ht="16">
      <c r="A19"/>
      <c r="B19" s="50">
        <v>10</v>
      </c>
      <c r="C19" s="41"/>
      <c r="D19" s="41"/>
      <c r="E19" s="41"/>
      <c r="F19" s="41"/>
      <c r="G19" s="65"/>
      <c r="H19" s="41"/>
      <c r="I19" s="41"/>
      <c r="J19" s="65"/>
      <c r="K19" s="65"/>
      <c r="L19" s="65"/>
      <c r="M19" s="65"/>
      <c r="N19" s="65"/>
      <c r="O19" s="54" t="str">
        <f>IF($C19&lt;&gt;"",'Home Page'!$C$14,"")</f>
        <v/>
      </c>
      <c r="P19" s="54" t="str">
        <f>IF($C19&lt;&gt;"",'Home Page'!$C$15,"")</f>
        <v/>
      </c>
      <c r="Q19" s="54" t="str">
        <f>IF($C19&lt;&gt;"",'Home Page'!$C$16,"")</f>
        <v/>
      </c>
      <c r="R19" s="54">
        <f t="shared" si="0"/>
        <v>0</v>
      </c>
      <c r="S19" s="54">
        <f t="shared" si="1"/>
        <v>0</v>
      </c>
      <c r="T19" s="54">
        <f t="shared" si="2"/>
        <v>1</v>
      </c>
      <c r="U19" s="54">
        <f t="shared" si="3"/>
        <v>0</v>
      </c>
    </row>
    <row r="20" spans="1:21" s="18" customFormat="1" ht="16">
      <c r="A20"/>
      <c r="B20" s="50">
        <v>11</v>
      </c>
      <c r="C20" s="41"/>
      <c r="D20" s="41"/>
      <c r="E20" s="41"/>
      <c r="F20" s="41"/>
      <c r="G20" s="65"/>
      <c r="H20" s="41"/>
      <c r="I20" s="41"/>
      <c r="J20" s="65"/>
      <c r="K20" s="65"/>
      <c r="L20" s="65"/>
      <c r="M20" s="65"/>
      <c r="N20" s="65"/>
      <c r="O20" s="54" t="str">
        <f>IF($C20&lt;&gt;"",'Home Page'!$C$14,"")</f>
        <v/>
      </c>
      <c r="P20" s="54" t="str">
        <f>IF($C20&lt;&gt;"",'Home Page'!$C$15,"")</f>
        <v/>
      </c>
      <c r="Q20" s="54" t="str">
        <f>IF($C20&lt;&gt;"",'Home Page'!$C$16,"")</f>
        <v/>
      </c>
      <c r="R20" s="54">
        <f t="shared" si="0"/>
        <v>0</v>
      </c>
      <c r="S20" s="54">
        <f t="shared" si="1"/>
        <v>0</v>
      </c>
      <c r="T20" s="54">
        <f t="shared" si="2"/>
        <v>1</v>
      </c>
      <c r="U20" s="54">
        <f t="shared" si="3"/>
        <v>0</v>
      </c>
    </row>
    <row r="21" spans="1:21" s="18" customFormat="1" ht="16">
      <c r="A21"/>
      <c r="B21" s="50">
        <v>12</v>
      </c>
      <c r="C21" s="41"/>
      <c r="D21" s="41"/>
      <c r="E21" s="41"/>
      <c r="F21" s="41"/>
      <c r="G21" s="65"/>
      <c r="H21" s="41"/>
      <c r="I21" s="41"/>
      <c r="J21" s="65"/>
      <c r="K21" s="65"/>
      <c r="L21" s="65"/>
      <c r="M21" s="65"/>
      <c r="N21" s="65"/>
      <c r="O21" s="54" t="str">
        <f>IF($C21&lt;&gt;"",'Home Page'!$C$14,"")</f>
        <v/>
      </c>
      <c r="P21" s="54" t="str">
        <f>IF($C21&lt;&gt;"",'Home Page'!$C$15,"")</f>
        <v/>
      </c>
      <c r="Q21" s="54" t="str">
        <f>IF($C21&lt;&gt;"",'Home Page'!$C$16,"")</f>
        <v/>
      </c>
      <c r="R21" s="54">
        <f t="shared" si="0"/>
        <v>0</v>
      </c>
      <c r="S21" s="54">
        <f t="shared" si="1"/>
        <v>0</v>
      </c>
      <c r="T21" s="54">
        <f t="shared" si="2"/>
        <v>1</v>
      </c>
      <c r="U21" s="54">
        <f t="shared" si="3"/>
        <v>0</v>
      </c>
    </row>
    <row r="22" spans="1:21" s="18" customFormat="1" ht="16">
      <c r="A22"/>
      <c r="B22" s="50">
        <v>13</v>
      </c>
      <c r="C22" s="41"/>
      <c r="D22" s="41"/>
      <c r="E22" s="41"/>
      <c r="F22" s="41"/>
      <c r="G22" s="65"/>
      <c r="H22" s="41"/>
      <c r="I22" s="41"/>
      <c r="J22" s="65"/>
      <c r="K22" s="65"/>
      <c r="L22" s="65"/>
      <c r="M22" s="65"/>
      <c r="N22" s="65"/>
      <c r="O22" s="54" t="str">
        <f>IF($C22&lt;&gt;"",'Home Page'!$C$14,"")</f>
        <v/>
      </c>
      <c r="P22" s="54" t="str">
        <f>IF($C22&lt;&gt;"",'Home Page'!$C$15,"")</f>
        <v/>
      </c>
      <c r="Q22" s="54" t="str">
        <f>IF($C22&lt;&gt;"",'Home Page'!$C$16,"")</f>
        <v/>
      </c>
      <c r="R22" s="54">
        <f t="shared" si="0"/>
        <v>0</v>
      </c>
      <c r="S22" s="54">
        <f t="shared" si="1"/>
        <v>0</v>
      </c>
      <c r="T22" s="54">
        <f t="shared" si="2"/>
        <v>1</v>
      </c>
      <c r="U22" s="54">
        <f t="shared" si="3"/>
        <v>0</v>
      </c>
    </row>
    <row r="23" spans="1:21" s="18" customFormat="1" ht="16">
      <c r="A23"/>
      <c r="B23" s="50">
        <v>14</v>
      </c>
      <c r="C23" s="41"/>
      <c r="D23" s="41"/>
      <c r="E23" s="41"/>
      <c r="F23" s="41"/>
      <c r="G23" s="65"/>
      <c r="H23" s="41"/>
      <c r="I23" s="41"/>
      <c r="J23" s="65"/>
      <c r="K23" s="65"/>
      <c r="L23" s="65"/>
      <c r="M23" s="65"/>
      <c r="N23" s="65"/>
      <c r="O23" s="54" t="str">
        <f>IF($C23&lt;&gt;"",'Home Page'!$C$14,"")</f>
        <v/>
      </c>
      <c r="P23" s="54" t="str">
        <f>IF($C23&lt;&gt;"",'Home Page'!$C$15,"")</f>
        <v/>
      </c>
      <c r="Q23" s="54" t="str">
        <f>IF($C23&lt;&gt;"",'Home Page'!$C$16,"")</f>
        <v/>
      </c>
      <c r="R23" s="54">
        <f t="shared" si="0"/>
        <v>0</v>
      </c>
      <c r="S23" s="54">
        <f t="shared" si="1"/>
        <v>0</v>
      </c>
      <c r="T23" s="54">
        <f t="shared" si="2"/>
        <v>1</v>
      </c>
      <c r="U23" s="54">
        <f t="shared" si="3"/>
        <v>0</v>
      </c>
    </row>
    <row r="24" spans="1:21" s="18" customFormat="1" ht="16">
      <c r="A24"/>
      <c r="B24" s="50">
        <v>15</v>
      </c>
      <c r="C24" s="41"/>
      <c r="D24" s="41"/>
      <c r="E24" s="41"/>
      <c r="F24" s="41"/>
      <c r="G24" s="65"/>
      <c r="H24" s="41"/>
      <c r="I24" s="41"/>
      <c r="J24" s="65"/>
      <c r="K24" s="65"/>
      <c r="L24" s="65"/>
      <c r="M24" s="65"/>
      <c r="N24" s="65"/>
      <c r="O24" s="54" t="str">
        <f>IF($C24&lt;&gt;"",'Home Page'!$C$14,"")</f>
        <v/>
      </c>
      <c r="P24" s="54" t="str">
        <f>IF($C24&lt;&gt;"",'Home Page'!$C$15,"")</f>
        <v/>
      </c>
      <c r="Q24" s="54" t="str">
        <f>IF($C24&lt;&gt;"",'Home Page'!$C$16,"")</f>
        <v/>
      </c>
      <c r="R24" s="54">
        <f t="shared" si="0"/>
        <v>0</v>
      </c>
      <c r="S24" s="54">
        <f t="shared" si="1"/>
        <v>0</v>
      </c>
      <c r="T24" s="54">
        <f t="shared" si="2"/>
        <v>1</v>
      </c>
      <c r="U24" s="54">
        <f t="shared" si="3"/>
        <v>0</v>
      </c>
    </row>
    <row r="25" spans="1:21" s="18" customFormat="1" ht="16">
      <c r="A25"/>
      <c r="B25" s="50">
        <v>16</v>
      </c>
      <c r="C25" s="41"/>
      <c r="D25" s="41"/>
      <c r="E25" s="41"/>
      <c r="F25" s="41"/>
      <c r="G25" s="65"/>
      <c r="H25" s="41"/>
      <c r="I25" s="41"/>
      <c r="J25" s="65"/>
      <c r="K25" s="65"/>
      <c r="L25" s="65"/>
      <c r="M25" s="65"/>
      <c r="N25" s="65"/>
      <c r="O25" s="54" t="str">
        <f>IF($C25&lt;&gt;"",'Home Page'!$C$14,"")</f>
        <v/>
      </c>
      <c r="P25" s="54" t="str">
        <f>IF($C25&lt;&gt;"",'Home Page'!$C$15,"")</f>
        <v/>
      </c>
      <c r="Q25" s="54" t="str">
        <f>IF($C25&lt;&gt;"",'Home Page'!$C$16,"")</f>
        <v/>
      </c>
      <c r="R25" s="54">
        <f t="shared" si="0"/>
        <v>0</v>
      </c>
      <c r="S25" s="54">
        <f t="shared" si="1"/>
        <v>0</v>
      </c>
      <c r="T25" s="54">
        <f t="shared" si="2"/>
        <v>1</v>
      </c>
      <c r="U25" s="54">
        <f t="shared" si="3"/>
        <v>0</v>
      </c>
    </row>
    <row r="26" spans="1:21" s="18" customFormat="1" ht="16">
      <c r="A26"/>
      <c r="B26" s="50">
        <v>17</v>
      </c>
      <c r="C26" s="41"/>
      <c r="D26" s="41"/>
      <c r="E26" s="41"/>
      <c r="F26" s="41"/>
      <c r="G26" s="65"/>
      <c r="H26" s="41"/>
      <c r="I26" s="41"/>
      <c r="J26" s="65"/>
      <c r="K26" s="65"/>
      <c r="L26" s="65"/>
      <c r="M26" s="65"/>
      <c r="N26" s="65"/>
      <c r="O26" s="54" t="str">
        <f>IF($C26&lt;&gt;"",'Home Page'!$C$14,"")</f>
        <v/>
      </c>
      <c r="P26" s="54" t="str">
        <f>IF($C26&lt;&gt;"",'Home Page'!$C$15,"")</f>
        <v/>
      </c>
      <c r="Q26" s="54" t="str">
        <f>IF($C26&lt;&gt;"",'Home Page'!$C$16,"")</f>
        <v/>
      </c>
      <c r="R26" s="54">
        <f t="shared" si="0"/>
        <v>0</v>
      </c>
      <c r="S26" s="54">
        <f t="shared" si="1"/>
        <v>0</v>
      </c>
      <c r="T26" s="54">
        <f t="shared" si="2"/>
        <v>1</v>
      </c>
      <c r="U26" s="54">
        <f t="shared" si="3"/>
        <v>0</v>
      </c>
    </row>
    <row r="27" spans="1:21" s="18" customFormat="1" ht="16">
      <c r="A27"/>
      <c r="B27" s="50">
        <v>18</v>
      </c>
      <c r="C27" s="41"/>
      <c r="D27" s="41"/>
      <c r="E27" s="41"/>
      <c r="F27" s="41"/>
      <c r="G27" s="65"/>
      <c r="H27" s="41"/>
      <c r="I27" s="41"/>
      <c r="J27" s="65"/>
      <c r="K27" s="65"/>
      <c r="L27" s="65"/>
      <c r="M27" s="65"/>
      <c r="N27" s="65"/>
      <c r="O27" s="54" t="str">
        <f>IF($C27&lt;&gt;"",'Home Page'!$C$14,"")</f>
        <v/>
      </c>
      <c r="P27" s="54" t="str">
        <f>IF($C27&lt;&gt;"",'Home Page'!$C$15,"")</f>
        <v/>
      </c>
      <c r="Q27" s="54" t="str">
        <f>IF($C27&lt;&gt;"",'Home Page'!$C$16,"")</f>
        <v/>
      </c>
      <c r="R27" s="54">
        <f t="shared" si="0"/>
        <v>0</v>
      </c>
      <c r="S27" s="54">
        <f t="shared" si="1"/>
        <v>0</v>
      </c>
      <c r="T27" s="54">
        <f t="shared" si="2"/>
        <v>1</v>
      </c>
      <c r="U27" s="54">
        <f t="shared" si="3"/>
        <v>0</v>
      </c>
    </row>
    <row r="28" spans="1:21" s="18" customFormat="1" ht="16">
      <c r="A28"/>
      <c r="B28" s="50">
        <v>19</v>
      </c>
      <c r="C28" s="41"/>
      <c r="D28" s="41"/>
      <c r="E28" s="41"/>
      <c r="F28" s="41"/>
      <c r="G28" s="65"/>
      <c r="H28" s="41"/>
      <c r="I28" s="41"/>
      <c r="J28" s="65"/>
      <c r="K28" s="65"/>
      <c r="L28" s="65"/>
      <c r="M28" s="65"/>
      <c r="N28" s="65"/>
      <c r="O28" s="54" t="str">
        <f>IF($C28&lt;&gt;"",'Home Page'!$C$14,"")</f>
        <v/>
      </c>
      <c r="P28" s="54" t="str">
        <f>IF($C28&lt;&gt;"",'Home Page'!$C$15,"")</f>
        <v/>
      </c>
      <c r="Q28" s="54" t="str">
        <f>IF($C28&lt;&gt;"",'Home Page'!$C$16,"")</f>
        <v/>
      </c>
      <c r="R28" s="54">
        <f t="shared" si="0"/>
        <v>0</v>
      </c>
      <c r="S28" s="54">
        <f t="shared" si="1"/>
        <v>0</v>
      </c>
      <c r="T28" s="54">
        <f t="shared" si="2"/>
        <v>1</v>
      </c>
      <c r="U28" s="54">
        <f t="shared" si="3"/>
        <v>0</v>
      </c>
    </row>
    <row r="29" spans="1:21" s="18" customFormat="1" ht="16">
      <c r="A29"/>
      <c r="B29" s="50">
        <v>20</v>
      </c>
      <c r="C29" s="41"/>
      <c r="D29" s="41"/>
      <c r="E29" s="41"/>
      <c r="F29" s="41"/>
      <c r="G29" s="65"/>
      <c r="H29" s="41"/>
      <c r="I29" s="41"/>
      <c r="J29" s="65"/>
      <c r="K29" s="65"/>
      <c r="L29" s="65"/>
      <c r="M29" s="65"/>
      <c r="N29" s="65"/>
      <c r="O29" s="54" t="str">
        <f>IF($C29&lt;&gt;"",'Home Page'!$C$14,"")</f>
        <v/>
      </c>
      <c r="P29" s="54" t="str">
        <f>IF($C29&lt;&gt;"",'Home Page'!$C$15,"")</f>
        <v/>
      </c>
      <c r="Q29" s="54" t="str">
        <f>IF($C29&lt;&gt;"",'Home Page'!$C$16,"")</f>
        <v/>
      </c>
      <c r="R29" s="54">
        <f t="shared" si="0"/>
        <v>0</v>
      </c>
      <c r="S29" s="54">
        <f t="shared" si="1"/>
        <v>0</v>
      </c>
      <c r="T29" s="54">
        <f t="shared" si="2"/>
        <v>1</v>
      </c>
      <c r="U29" s="54">
        <f t="shared" si="3"/>
        <v>0</v>
      </c>
    </row>
    <row r="30" spans="1:21" s="5" customFormat="1" ht="16">
      <c r="A30"/>
      <c r="B30" s="50">
        <v>21</v>
      </c>
      <c r="C30" s="41"/>
      <c r="D30" s="41"/>
      <c r="E30" s="41"/>
      <c r="F30" s="41"/>
      <c r="G30" s="65"/>
      <c r="H30" s="41"/>
      <c r="I30" s="41"/>
      <c r="J30" s="65"/>
      <c r="K30" s="65"/>
      <c r="L30" s="65"/>
      <c r="M30" s="65"/>
      <c r="N30" s="65"/>
      <c r="O30" s="54" t="str">
        <f>IF($C30&lt;&gt;"",'Home Page'!$C$14,"")</f>
        <v/>
      </c>
      <c r="P30" s="54" t="str">
        <f>IF($C30&lt;&gt;"",'Home Page'!$C$15,"")</f>
        <v/>
      </c>
      <c r="Q30" s="54" t="str">
        <f>IF($C30&lt;&gt;"",'Home Page'!$C$16,"")</f>
        <v/>
      </c>
      <c r="R30" s="54">
        <f t="shared" si="0"/>
        <v>0</v>
      </c>
      <c r="S30" s="54">
        <f t="shared" si="1"/>
        <v>0</v>
      </c>
      <c r="T30" s="54">
        <f t="shared" si="2"/>
        <v>1</v>
      </c>
      <c r="U30" s="54">
        <f t="shared" si="3"/>
        <v>0</v>
      </c>
    </row>
    <row r="31" spans="1:21" s="5" customFormat="1" ht="16">
      <c r="A31"/>
      <c r="B31" s="50">
        <v>22</v>
      </c>
      <c r="C31" s="41"/>
      <c r="D31" s="41"/>
      <c r="E31" s="41"/>
      <c r="F31" s="41"/>
      <c r="G31" s="65"/>
      <c r="H31" s="41"/>
      <c r="I31" s="41"/>
      <c r="J31" s="65"/>
      <c r="K31" s="65"/>
      <c r="L31" s="65"/>
      <c r="M31" s="65"/>
      <c r="N31" s="65"/>
      <c r="O31" s="54" t="str">
        <f>IF($C31&lt;&gt;"",'Home Page'!$C$14,"")</f>
        <v/>
      </c>
      <c r="P31" s="54" t="str">
        <f>IF($C31&lt;&gt;"",'Home Page'!$C$15,"")</f>
        <v/>
      </c>
      <c r="Q31" s="54" t="str">
        <f>IF($C31&lt;&gt;"",'Home Page'!$C$16,"")</f>
        <v/>
      </c>
      <c r="R31" s="54">
        <f t="shared" si="0"/>
        <v>0</v>
      </c>
      <c r="S31" s="54">
        <f t="shared" si="1"/>
        <v>0</v>
      </c>
      <c r="T31" s="54">
        <f t="shared" si="2"/>
        <v>1</v>
      </c>
      <c r="U31" s="54">
        <f t="shared" si="3"/>
        <v>0</v>
      </c>
    </row>
    <row r="32" spans="1:21" s="5" customFormat="1" ht="16">
      <c r="A32"/>
      <c r="B32" s="50">
        <v>23</v>
      </c>
      <c r="C32" s="41"/>
      <c r="D32" s="41"/>
      <c r="E32" s="41"/>
      <c r="F32" s="41"/>
      <c r="G32" s="65"/>
      <c r="H32" s="41"/>
      <c r="I32" s="41"/>
      <c r="J32" s="65"/>
      <c r="K32" s="65"/>
      <c r="L32" s="65"/>
      <c r="M32" s="65"/>
      <c r="N32" s="65"/>
      <c r="O32" s="54" t="str">
        <f>IF($C32&lt;&gt;"",'Home Page'!$C$14,"")</f>
        <v/>
      </c>
      <c r="P32" s="54" t="str">
        <f>IF($C32&lt;&gt;"",'Home Page'!$C$15,"")</f>
        <v/>
      </c>
      <c r="Q32" s="54" t="str">
        <f>IF($C32&lt;&gt;"",'Home Page'!$C$16,"")</f>
        <v/>
      </c>
      <c r="R32" s="54">
        <f t="shared" si="0"/>
        <v>0</v>
      </c>
      <c r="S32" s="54">
        <f t="shared" si="1"/>
        <v>0</v>
      </c>
      <c r="T32" s="54">
        <f t="shared" si="2"/>
        <v>1</v>
      </c>
      <c r="U32" s="54">
        <f t="shared" si="3"/>
        <v>0</v>
      </c>
    </row>
    <row r="33" spans="1:21" s="5" customFormat="1" ht="16">
      <c r="A33"/>
      <c r="B33" s="50">
        <v>24</v>
      </c>
      <c r="C33" s="41"/>
      <c r="D33" s="41"/>
      <c r="E33" s="41"/>
      <c r="F33" s="41"/>
      <c r="G33" s="65"/>
      <c r="H33" s="41"/>
      <c r="I33" s="41"/>
      <c r="J33" s="65"/>
      <c r="K33" s="65"/>
      <c r="L33" s="65"/>
      <c r="M33" s="65"/>
      <c r="N33" s="65"/>
      <c r="O33" s="54" t="str">
        <f>IF($C33&lt;&gt;"",'Home Page'!$C$14,"")</f>
        <v/>
      </c>
      <c r="P33" s="54" t="str">
        <f>IF($C33&lt;&gt;"",'Home Page'!$C$15,"")</f>
        <v/>
      </c>
      <c r="Q33" s="54" t="str">
        <f>IF($C33&lt;&gt;"",'Home Page'!$C$16,"")</f>
        <v/>
      </c>
      <c r="R33" s="54">
        <f t="shared" si="0"/>
        <v>0</v>
      </c>
      <c r="S33" s="54">
        <f t="shared" si="1"/>
        <v>0</v>
      </c>
      <c r="T33" s="54">
        <f t="shared" si="2"/>
        <v>1</v>
      </c>
      <c r="U33" s="54">
        <f t="shared" si="3"/>
        <v>0</v>
      </c>
    </row>
    <row r="34" spans="1:21" s="5" customFormat="1" ht="16">
      <c r="A34"/>
      <c r="B34" s="50">
        <v>25</v>
      </c>
      <c r="C34" s="41"/>
      <c r="D34" s="41"/>
      <c r="E34" s="41"/>
      <c r="F34" s="41"/>
      <c r="G34" s="65"/>
      <c r="H34" s="41"/>
      <c r="I34" s="41"/>
      <c r="J34" s="65"/>
      <c r="K34" s="65"/>
      <c r="L34" s="65"/>
      <c r="M34" s="65"/>
      <c r="N34" s="65"/>
      <c r="O34" s="54" t="str">
        <f>IF($C34&lt;&gt;"",'Home Page'!$C$14,"")</f>
        <v/>
      </c>
      <c r="P34" s="54" t="str">
        <f>IF($C34&lt;&gt;"",'Home Page'!$C$15,"")</f>
        <v/>
      </c>
      <c r="Q34" s="54" t="str">
        <f>IF($C34&lt;&gt;"",'Home Page'!$C$16,"")</f>
        <v/>
      </c>
      <c r="R34" s="54">
        <f t="shared" si="0"/>
        <v>0</v>
      </c>
      <c r="S34" s="54">
        <f t="shared" si="1"/>
        <v>0</v>
      </c>
      <c r="T34" s="54">
        <f t="shared" si="2"/>
        <v>1</v>
      </c>
      <c r="U34" s="54">
        <f t="shared" si="3"/>
        <v>0</v>
      </c>
    </row>
    <row r="35" spans="1:21" s="5" customFormat="1" ht="16">
      <c r="A35"/>
      <c r="B35" s="50">
        <v>26</v>
      </c>
      <c r="C35" s="41"/>
      <c r="D35" s="41"/>
      <c r="E35" s="41"/>
      <c r="F35" s="41"/>
      <c r="G35" s="65"/>
      <c r="H35" s="41"/>
      <c r="I35" s="41"/>
      <c r="J35" s="65"/>
      <c r="K35" s="65"/>
      <c r="L35" s="65"/>
      <c r="M35" s="65"/>
      <c r="N35" s="65"/>
      <c r="O35" s="54" t="str">
        <f>IF($C35&lt;&gt;"",'Home Page'!$C$14,"")</f>
        <v/>
      </c>
      <c r="P35" s="54" t="str">
        <f>IF($C35&lt;&gt;"",'Home Page'!$C$15,"")</f>
        <v/>
      </c>
      <c r="Q35" s="54" t="str">
        <f>IF($C35&lt;&gt;"",'Home Page'!$C$16,"")</f>
        <v/>
      </c>
      <c r="R35" s="54">
        <f t="shared" si="0"/>
        <v>0</v>
      </c>
      <c r="S35" s="54">
        <f t="shared" si="1"/>
        <v>0</v>
      </c>
      <c r="T35" s="54">
        <f t="shared" si="2"/>
        <v>1</v>
      </c>
      <c r="U35" s="54">
        <f t="shared" si="3"/>
        <v>0</v>
      </c>
    </row>
    <row r="36" spans="1:21" ht="16">
      <c r="B36" s="50">
        <v>27</v>
      </c>
      <c r="C36" s="41"/>
      <c r="D36" s="41"/>
      <c r="E36" s="41"/>
      <c r="F36" s="41"/>
      <c r="G36" s="65"/>
      <c r="H36" s="41"/>
      <c r="I36" s="41"/>
      <c r="J36" s="65"/>
      <c r="K36" s="65"/>
      <c r="L36" s="65"/>
      <c r="M36" s="65"/>
      <c r="N36" s="65"/>
      <c r="O36" s="54" t="str">
        <f>IF($C36&lt;&gt;"",'Home Page'!$C$14,"")</f>
        <v/>
      </c>
      <c r="P36" s="54" t="str">
        <f>IF($C36&lt;&gt;"",'Home Page'!$C$15,"")</f>
        <v/>
      </c>
      <c r="Q36" s="54" t="str">
        <f>IF($C36&lt;&gt;"",'Home Page'!$C$16,"")</f>
        <v/>
      </c>
      <c r="R36" s="54">
        <f t="shared" si="0"/>
        <v>0</v>
      </c>
      <c r="S36" s="54">
        <f t="shared" si="1"/>
        <v>0</v>
      </c>
      <c r="T36" s="54">
        <f t="shared" si="2"/>
        <v>1</v>
      </c>
      <c r="U36" s="54">
        <f t="shared" si="3"/>
        <v>0</v>
      </c>
    </row>
    <row r="37" spans="1:21" ht="16">
      <c r="B37" s="50">
        <v>28</v>
      </c>
      <c r="C37" s="41"/>
      <c r="D37" s="41"/>
      <c r="E37" s="41"/>
      <c r="F37" s="41"/>
      <c r="G37" s="65"/>
      <c r="H37" s="41"/>
      <c r="I37" s="41"/>
      <c r="J37" s="65"/>
      <c r="K37" s="65"/>
      <c r="L37" s="65"/>
      <c r="M37" s="65"/>
      <c r="N37" s="65"/>
      <c r="O37" s="54" t="str">
        <f>IF($C37&lt;&gt;"",'Home Page'!$C$14,"")</f>
        <v/>
      </c>
      <c r="P37" s="54" t="str">
        <f>IF($C37&lt;&gt;"",'Home Page'!$C$15,"")</f>
        <v/>
      </c>
      <c r="Q37" s="54" t="str">
        <f>IF($C37&lt;&gt;"",'Home Page'!$C$16,"")</f>
        <v/>
      </c>
      <c r="R37" s="54">
        <f t="shared" si="0"/>
        <v>0</v>
      </c>
      <c r="S37" s="54">
        <f t="shared" si="1"/>
        <v>0</v>
      </c>
      <c r="T37" s="54">
        <f t="shared" si="2"/>
        <v>1</v>
      </c>
      <c r="U37" s="54">
        <f t="shared" si="3"/>
        <v>0</v>
      </c>
    </row>
    <row r="38" spans="1:21" ht="16">
      <c r="B38" s="50">
        <v>29</v>
      </c>
      <c r="C38" s="41"/>
      <c r="D38" s="41"/>
      <c r="E38" s="41"/>
      <c r="F38" s="41"/>
      <c r="G38" s="65"/>
      <c r="H38" s="41"/>
      <c r="I38" s="41"/>
      <c r="J38" s="65"/>
      <c r="K38" s="65"/>
      <c r="L38" s="65"/>
      <c r="M38" s="65"/>
      <c r="N38" s="65"/>
      <c r="O38" s="54" t="str">
        <f>IF($C38&lt;&gt;"",'Home Page'!$C$14,"")</f>
        <v/>
      </c>
      <c r="P38" s="54" t="str">
        <f>IF($C38&lt;&gt;"",'Home Page'!$C$15,"")</f>
        <v/>
      </c>
      <c r="Q38" s="54" t="str">
        <f>IF($C38&lt;&gt;"",'Home Page'!$C$16,"")</f>
        <v/>
      </c>
      <c r="R38" s="54">
        <f t="shared" si="0"/>
        <v>0</v>
      </c>
      <c r="S38" s="54">
        <f t="shared" si="1"/>
        <v>0</v>
      </c>
      <c r="T38" s="54">
        <f t="shared" si="2"/>
        <v>1</v>
      </c>
      <c r="U38" s="54">
        <f t="shared" si="3"/>
        <v>0</v>
      </c>
    </row>
    <row r="39" spans="1:21" ht="16">
      <c r="B39" s="50">
        <v>30</v>
      </c>
      <c r="C39" s="41"/>
      <c r="D39" s="41"/>
      <c r="E39" s="41"/>
      <c r="F39" s="41"/>
      <c r="G39" s="65"/>
      <c r="H39" s="41"/>
      <c r="I39" s="41"/>
      <c r="J39" s="65"/>
      <c r="K39" s="65"/>
      <c r="L39" s="65"/>
      <c r="M39" s="65"/>
      <c r="N39" s="65"/>
      <c r="O39" s="54" t="str">
        <f>IF($C39&lt;&gt;"",'Home Page'!$C$14,"")</f>
        <v/>
      </c>
      <c r="P39" s="54" t="str">
        <f>IF($C39&lt;&gt;"",'Home Page'!$C$15,"")</f>
        <v/>
      </c>
      <c r="Q39" s="54" t="str">
        <f>IF($C39&lt;&gt;"",'Home Page'!$C$16,"")</f>
        <v/>
      </c>
      <c r="R39" s="54">
        <f t="shared" si="0"/>
        <v>0</v>
      </c>
      <c r="S39" s="54">
        <f t="shared" si="1"/>
        <v>0</v>
      </c>
      <c r="T39" s="54">
        <f t="shared" si="2"/>
        <v>1</v>
      </c>
      <c r="U39" s="54">
        <f t="shared" si="3"/>
        <v>0</v>
      </c>
    </row>
    <row r="40" spans="1:21" ht="16">
      <c r="B40" s="50">
        <v>31</v>
      </c>
      <c r="C40" s="41"/>
      <c r="D40" s="41"/>
      <c r="E40" s="41"/>
      <c r="F40" s="41"/>
      <c r="G40" s="65"/>
      <c r="H40" s="41"/>
      <c r="I40" s="41"/>
      <c r="J40" s="65"/>
      <c r="K40" s="65"/>
      <c r="L40" s="65"/>
      <c r="M40" s="65"/>
      <c r="N40" s="65"/>
      <c r="O40" s="54" t="str">
        <f>IF($C40&lt;&gt;"",'Home Page'!$C$14,"")</f>
        <v/>
      </c>
      <c r="P40" s="54" t="str">
        <f>IF($C40&lt;&gt;"",'Home Page'!$C$15,"")</f>
        <v/>
      </c>
      <c r="Q40" s="54" t="str">
        <f>IF($C40&lt;&gt;"",'Home Page'!$C$16,"")</f>
        <v/>
      </c>
      <c r="R40" s="54">
        <f t="shared" si="0"/>
        <v>0</v>
      </c>
      <c r="S40" s="54">
        <f t="shared" si="1"/>
        <v>0</v>
      </c>
      <c r="T40" s="54">
        <f t="shared" si="2"/>
        <v>1</v>
      </c>
      <c r="U40" s="54">
        <f t="shared" si="3"/>
        <v>0</v>
      </c>
    </row>
    <row r="41" spans="1:21" ht="16">
      <c r="B41" s="50">
        <v>32</v>
      </c>
      <c r="C41" s="41"/>
      <c r="D41" s="41"/>
      <c r="E41" s="41"/>
      <c r="F41" s="41"/>
      <c r="G41" s="65"/>
      <c r="H41" s="41"/>
      <c r="I41" s="41"/>
      <c r="J41" s="65"/>
      <c r="K41" s="65"/>
      <c r="L41" s="65"/>
      <c r="M41" s="65"/>
      <c r="N41" s="65"/>
      <c r="O41" s="54" t="str">
        <f>IF($C41&lt;&gt;"",'Home Page'!$C$14,"")</f>
        <v/>
      </c>
      <c r="P41" s="54" t="str">
        <f>IF($C41&lt;&gt;"",'Home Page'!$C$15,"")</f>
        <v/>
      </c>
      <c r="Q41" s="54" t="str">
        <f>IF($C41&lt;&gt;"",'Home Page'!$C$16,"")</f>
        <v/>
      </c>
      <c r="R41" s="54">
        <f t="shared" si="0"/>
        <v>0</v>
      </c>
      <c r="S41" s="54">
        <f t="shared" si="1"/>
        <v>0</v>
      </c>
      <c r="T41" s="54">
        <f t="shared" si="2"/>
        <v>1</v>
      </c>
      <c r="U41" s="54">
        <f t="shared" si="3"/>
        <v>0</v>
      </c>
    </row>
    <row r="42" spans="1:21" ht="16">
      <c r="B42" s="50">
        <v>33</v>
      </c>
      <c r="C42" s="41"/>
      <c r="D42" s="41"/>
      <c r="E42" s="41"/>
      <c r="F42" s="41"/>
      <c r="G42" s="65"/>
      <c r="H42" s="41"/>
      <c r="I42" s="41"/>
      <c r="J42" s="65"/>
      <c r="K42" s="65"/>
      <c r="L42" s="65"/>
      <c r="M42" s="65"/>
      <c r="N42" s="65"/>
      <c r="O42" s="54" t="str">
        <f>IF($C42&lt;&gt;"",'Home Page'!$C$14,"")</f>
        <v/>
      </c>
      <c r="P42" s="54" t="str">
        <f>IF($C42&lt;&gt;"",'Home Page'!$C$15,"")</f>
        <v/>
      </c>
      <c r="Q42" s="54" t="str">
        <f>IF($C42&lt;&gt;"",'Home Page'!$C$16,"")</f>
        <v/>
      </c>
      <c r="R42" s="54">
        <f t="shared" ref="R42:R73" si="4">IF(C42="Other",D42,I42)</f>
        <v>0</v>
      </c>
      <c r="S42" s="54">
        <f t="shared" ref="S42:S73" si="5">IF(C42&lt;&gt;"",1,IF(N42&lt;&gt;"",1,IF(E42&lt;&gt;"",1,IF(F42&lt;&gt;"",1,IF(G42&lt;&gt;"",1,IF(H42&lt;&gt;"",1,IF(L42&lt;&gt;"",1,IF(M42&lt;&gt;"",1,0))))))))</f>
        <v>0</v>
      </c>
      <c r="T42" s="54">
        <f t="shared" ref="T42:T73" si="6">IF(OR(C42="",E42="",M42="",F42="",G42="",L42="",H42="",N42=""),1,0)</f>
        <v>1</v>
      </c>
      <c r="U42" s="54">
        <f t="shared" si="3"/>
        <v>0</v>
      </c>
    </row>
    <row r="43" spans="1:21" ht="16">
      <c r="B43" s="50">
        <v>34</v>
      </c>
      <c r="C43" s="41"/>
      <c r="D43" s="41"/>
      <c r="E43" s="41"/>
      <c r="F43" s="41"/>
      <c r="G43" s="65"/>
      <c r="H43" s="41"/>
      <c r="I43" s="41"/>
      <c r="J43" s="65"/>
      <c r="K43" s="65"/>
      <c r="L43" s="65"/>
      <c r="M43" s="65"/>
      <c r="N43" s="65"/>
      <c r="O43" s="54" t="str">
        <f>IF($C43&lt;&gt;"",'Home Page'!$C$14,"")</f>
        <v/>
      </c>
      <c r="P43" s="54" t="str">
        <f>IF($C43&lt;&gt;"",'Home Page'!$C$15,"")</f>
        <v/>
      </c>
      <c r="Q43" s="54" t="str">
        <f>IF($C43&lt;&gt;"",'Home Page'!$C$16,"")</f>
        <v/>
      </c>
      <c r="R43" s="54">
        <f t="shared" si="4"/>
        <v>0</v>
      </c>
      <c r="S43" s="54">
        <f t="shared" si="5"/>
        <v>0</v>
      </c>
      <c r="T43" s="54">
        <f t="shared" si="6"/>
        <v>1</v>
      </c>
      <c r="U43" s="54">
        <f t="shared" si="3"/>
        <v>0</v>
      </c>
    </row>
    <row r="44" spans="1:21" ht="16">
      <c r="B44" s="50">
        <v>35</v>
      </c>
      <c r="C44" s="41"/>
      <c r="D44" s="41"/>
      <c r="E44" s="41"/>
      <c r="F44" s="41"/>
      <c r="G44" s="65"/>
      <c r="H44" s="41"/>
      <c r="I44" s="41"/>
      <c r="J44" s="65"/>
      <c r="K44" s="65"/>
      <c r="L44" s="65"/>
      <c r="M44" s="65"/>
      <c r="N44" s="65"/>
      <c r="O44" s="54" t="str">
        <f>IF($C44&lt;&gt;"",'Home Page'!$C$14,"")</f>
        <v/>
      </c>
      <c r="P44" s="54" t="str">
        <f>IF($C44&lt;&gt;"",'Home Page'!$C$15,"")</f>
        <v/>
      </c>
      <c r="Q44" s="54" t="str">
        <f>IF($C44&lt;&gt;"",'Home Page'!$C$16,"")</f>
        <v/>
      </c>
      <c r="R44" s="54">
        <f t="shared" si="4"/>
        <v>0</v>
      </c>
      <c r="S44" s="54">
        <f t="shared" si="5"/>
        <v>0</v>
      </c>
      <c r="T44" s="54">
        <f t="shared" si="6"/>
        <v>1</v>
      </c>
      <c r="U44" s="54">
        <f t="shared" si="3"/>
        <v>0</v>
      </c>
    </row>
    <row r="45" spans="1:21" ht="16">
      <c r="B45" s="50">
        <v>36</v>
      </c>
      <c r="C45" s="41"/>
      <c r="D45" s="41"/>
      <c r="E45" s="41"/>
      <c r="F45" s="41"/>
      <c r="G45" s="65"/>
      <c r="H45" s="41"/>
      <c r="I45" s="41"/>
      <c r="J45" s="65"/>
      <c r="K45" s="65"/>
      <c r="L45" s="65"/>
      <c r="M45" s="65"/>
      <c r="N45" s="65"/>
      <c r="O45" s="54" t="str">
        <f>IF($C45&lt;&gt;"",'Home Page'!$C$14,"")</f>
        <v/>
      </c>
      <c r="P45" s="54" t="str">
        <f>IF($C45&lt;&gt;"",'Home Page'!$C$15,"")</f>
        <v/>
      </c>
      <c r="Q45" s="54" t="str">
        <f>IF($C45&lt;&gt;"",'Home Page'!$C$16,"")</f>
        <v/>
      </c>
      <c r="R45" s="54">
        <f t="shared" si="4"/>
        <v>0</v>
      </c>
      <c r="S45" s="54">
        <f t="shared" si="5"/>
        <v>0</v>
      </c>
      <c r="T45" s="54">
        <f t="shared" si="6"/>
        <v>1</v>
      </c>
      <c r="U45" s="54">
        <f t="shared" si="3"/>
        <v>0</v>
      </c>
    </row>
    <row r="46" spans="1:21" ht="16">
      <c r="B46" s="50">
        <v>37</v>
      </c>
      <c r="C46" s="41"/>
      <c r="D46" s="41"/>
      <c r="E46" s="41"/>
      <c r="F46" s="41"/>
      <c r="G46" s="65"/>
      <c r="H46" s="41"/>
      <c r="I46" s="41"/>
      <c r="J46" s="65"/>
      <c r="K46" s="65"/>
      <c r="L46" s="65"/>
      <c r="M46" s="65"/>
      <c r="N46" s="65"/>
      <c r="O46" s="54" t="str">
        <f>IF($C46&lt;&gt;"",'Home Page'!$C$14,"")</f>
        <v/>
      </c>
      <c r="P46" s="54" t="str">
        <f>IF($C46&lt;&gt;"",'Home Page'!$C$15,"")</f>
        <v/>
      </c>
      <c r="Q46" s="54" t="str">
        <f>IF($C46&lt;&gt;"",'Home Page'!$C$16,"")</f>
        <v/>
      </c>
      <c r="R46" s="54">
        <f t="shared" si="4"/>
        <v>0</v>
      </c>
      <c r="S46" s="54">
        <f t="shared" si="5"/>
        <v>0</v>
      </c>
      <c r="T46" s="54">
        <f t="shared" si="6"/>
        <v>1</v>
      </c>
      <c r="U46" s="54">
        <f t="shared" si="3"/>
        <v>0</v>
      </c>
    </row>
    <row r="47" spans="1:21" ht="16">
      <c r="B47" s="50">
        <v>38</v>
      </c>
      <c r="C47" s="41"/>
      <c r="D47" s="41"/>
      <c r="E47" s="41"/>
      <c r="F47" s="41"/>
      <c r="G47" s="65"/>
      <c r="H47" s="41"/>
      <c r="I47" s="41"/>
      <c r="J47" s="65"/>
      <c r="K47" s="65"/>
      <c r="L47" s="65"/>
      <c r="M47" s="65"/>
      <c r="N47" s="65"/>
      <c r="O47" s="54" t="str">
        <f>IF($C47&lt;&gt;"",'Home Page'!$C$14,"")</f>
        <v/>
      </c>
      <c r="P47" s="54" t="str">
        <f>IF($C47&lt;&gt;"",'Home Page'!$C$15,"")</f>
        <v/>
      </c>
      <c r="Q47" s="54" t="str">
        <f>IF($C47&lt;&gt;"",'Home Page'!$C$16,"")</f>
        <v/>
      </c>
      <c r="R47" s="54">
        <f t="shared" si="4"/>
        <v>0</v>
      </c>
      <c r="S47" s="54">
        <f t="shared" si="5"/>
        <v>0</v>
      </c>
      <c r="T47" s="54">
        <f t="shared" si="6"/>
        <v>1</v>
      </c>
      <c r="U47" s="54">
        <f t="shared" si="3"/>
        <v>0</v>
      </c>
    </row>
    <row r="48" spans="1:21" ht="16">
      <c r="B48" s="50">
        <v>39</v>
      </c>
      <c r="C48" s="41"/>
      <c r="D48" s="41"/>
      <c r="E48" s="41"/>
      <c r="F48" s="41"/>
      <c r="G48" s="65"/>
      <c r="H48" s="41"/>
      <c r="I48" s="41"/>
      <c r="J48" s="65"/>
      <c r="K48" s="65"/>
      <c r="L48" s="65"/>
      <c r="M48" s="65"/>
      <c r="N48" s="65"/>
      <c r="O48" s="54" t="str">
        <f>IF($C48&lt;&gt;"",'Home Page'!$C$14,"")</f>
        <v/>
      </c>
      <c r="P48" s="54" t="str">
        <f>IF($C48&lt;&gt;"",'Home Page'!$C$15,"")</f>
        <v/>
      </c>
      <c r="Q48" s="54" t="str">
        <f>IF($C48&lt;&gt;"",'Home Page'!$C$16,"")</f>
        <v/>
      </c>
      <c r="R48" s="54">
        <f t="shared" si="4"/>
        <v>0</v>
      </c>
      <c r="S48" s="54">
        <f t="shared" si="5"/>
        <v>0</v>
      </c>
      <c r="T48" s="54">
        <f t="shared" si="6"/>
        <v>1</v>
      </c>
      <c r="U48" s="54">
        <f t="shared" si="3"/>
        <v>0</v>
      </c>
    </row>
    <row r="49" spans="2:21" ht="16">
      <c r="B49" s="50">
        <v>40</v>
      </c>
      <c r="C49" s="41"/>
      <c r="D49" s="41"/>
      <c r="E49" s="41"/>
      <c r="F49" s="41"/>
      <c r="G49" s="65"/>
      <c r="H49" s="41"/>
      <c r="I49" s="41"/>
      <c r="J49" s="65"/>
      <c r="K49" s="65"/>
      <c r="L49" s="65"/>
      <c r="M49" s="65"/>
      <c r="N49" s="65"/>
      <c r="O49" s="54" t="str">
        <f>IF($C49&lt;&gt;"",'Home Page'!$C$14,"")</f>
        <v/>
      </c>
      <c r="P49" s="54" t="str">
        <f>IF($C49&lt;&gt;"",'Home Page'!$C$15,"")</f>
        <v/>
      </c>
      <c r="Q49" s="54" t="str">
        <f>IF($C49&lt;&gt;"",'Home Page'!$C$16,"")</f>
        <v/>
      </c>
      <c r="R49" s="54">
        <f t="shared" si="4"/>
        <v>0</v>
      </c>
      <c r="S49" s="54">
        <f t="shared" si="5"/>
        <v>0</v>
      </c>
      <c r="T49" s="54">
        <f t="shared" si="6"/>
        <v>1</v>
      </c>
      <c r="U49" s="54">
        <f t="shared" si="3"/>
        <v>0</v>
      </c>
    </row>
    <row r="50" spans="2:21" ht="16">
      <c r="B50" s="50">
        <v>41</v>
      </c>
      <c r="C50" s="41"/>
      <c r="D50" s="41"/>
      <c r="E50" s="41"/>
      <c r="F50" s="41"/>
      <c r="G50" s="65"/>
      <c r="H50" s="41"/>
      <c r="I50" s="41"/>
      <c r="J50" s="65"/>
      <c r="K50" s="65"/>
      <c r="L50" s="65"/>
      <c r="M50" s="65"/>
      <c r="N50" s="65"/>
      <c r="O50" s="54" t="str">
        <f>IF($C50&lt;&gt;"",'Home Page'!$C$14,"")</f>
        <v/>
      </c>
      <c r="P50" s="54" t="str">
        <f>IF($C50&lt;&gt;"",'Home Page'!$C$15,"")</f>
        <v/>
      </c>
      <c r="Q50" s="54" t="str">
        <f>IF($C50&lt;&gt;"",'Home Page'!$C$16,"")</f>
        <v/>
      </c>
      <c r="R50" s="54">
        <f t="shared" si="4"/>
        <v>0</v>
      </c>
      <c r="S50" s="54">
        <f t="shared" si="5"/>
        <v>0</v>
      </c>
      <c r="T50" s="54">
        <f t="shared" si="6"/>
        <v>1</v>
      </c>
      <c r="U50" s="54">
        <f t="shared" si="3"/>
        <v>0</v>
      </c>
    </row>
    <row r="51" spans="2:21" ht="16">
      <c r="B51" s="50">
        <v>42</v>
      </c>
      <c r="C51" s="41"/>
      <c r="D51" s="41"/>
      <c r="E51" s="41"/>
      <c r="F51" s="41"/>
      <c r="G51" s="65"/>
      <c r="H51" s="41"/>
      <c r="I51" s="41"/>
      <c r="J51" s="65"/>
      <c r="K51" s="65"/>
      <c r="L51" s="65"/>
      <c r="M51" s="65"/>
      <c r="N51" s="65"/>
      <c r="O51" s="54" t="str">
        <f>IF($C51&lt;&gt;"",'Home Page'!$C$14,"")</f>
        <v/>
      </c>
      <c r="P51" s="54" t="str">
        <f>IF($C51&lt;&gt;"",'Home Page'!$C$15,"")</f>
        <v/>
      </c>
      <c r="Q51" s="54" t="str">
        <f>IF($C51&lt;&gt;"",'Home Page'!$C$16,"")</f>
        <v/>
      </c>
      <c r="R51" s="54">
        <f t="shared" si="4"/>
        <v>0</v>
      </c>
      <c r="S51" s="54">
        <f t="shared" si="5"/>
        <v>0</v>
      </c>
      <c r="T51" s="54">
        <f t="shared" si="6"/>
        <v>1</v>
      </c>
      <c r="U51" s="54">
        <f t="shared" si="3"/>
        <v>0</v>
      </c>
    </row>
    <row r="52" spans="2:21" ht="16">
      <c r="B52" s="50">
        <v>43</v>
      </c>
      <c r="C52" s="41"/>
      <c r="D52" s="41"/>
      <c r="E52" s="41"/>
      <c r="F52" s="41"/>
      <c r="G52" s="65"/>
      <c r="H52" s="41"/>
      <c r="I52" s="41"/>
      <c r="J52" s="65"/>
      <c r="K52" s="65"/>
      <c r="L52" s="65"/>
      <c r="M52" s="65"/>
      <c r="N52" s="65"/>
      <c r="O52" s="54" t="str">
        <f>IF($C52&lt;&gt;"",'Home Page'!$C$14,"")</f>
        <v/>
      </c>
      <c r="P52" s="54" t="str">
        <f>IF($C52&lt;&gt;"",'Home Page'!$C$15,"")</f>
        <v/>
      </c>
      <c r="Q52" s="54" t="str">
        <f>IF($C52&lt;&gt;"",'Home Page'!$C$16,"")</f>
        <v/>
      </c>
      <c r="R52" s="54">
        <f t="shared" si="4"/>
        <v>0</v>
      </c>
      <c r="S52" s="54">
        <f t="shared" si="5"/>
        <v>0</v>
      </c>
      <c r="T52" s="54">
        <f t="shared" si="6"/>
        <v>1</v>
      </c>
      <c r="U52" s="54">
        <f t="shared" si="3"/>
        <v>0</v>
      </c>
    </row>
    <row r="53" spans="2:21" ht="16">
      <c r="B53" s="50">
        <v>44</v>
      </c>
      <c r="C53" s="41"/>
      <c r="D53" s="41"/>
      <c r="E53" s="41"/>
      <c r="F53" s="41"/>
      <c r="G53" s="65"/>
      <c r="H53" s="41"/>
      <c r="I53" s="41"/>
      <c r="J53" s="65"/>
      <c r="K53" s="65"/>
      <c r="L53" s="65"/>
      <c r="M53" s="65"/>
      <c r="N53" s="65"/>
      <c r="O53" s="54" t="str">
        <f>IF($C53&lt;&gt;"",'Home Page'!$C$14,"")</f>
        <v/>
      </c>
      <c r="P53" s="54" t="str">
        <f>IF($C53&lt;&gt;"",'Home Page'!$C$15,"")</f>
        <v/>
      </c>
      <c r="Q53" s="54" t="str">
        <f>IF($C53&lt;&gt;"",'Home Page'!$C$16,"")</f>
        <v/>
      </c>
      <c r="R53" s="54">
        <f t="shared" si="4"/>
        <v>0</v>
      </c>
      <c r="S53" s="54">
        <f t="shared" si="5"/>
        <v>0</v>
      </c>
      <c r="T53" s="54">
        <f t="shared" si="6"/>
        <v>1</v>
      </c>
      <c r="U53" s="54">
        <f t="shared" si="3"/>
        <v>0</v>
      </c>
    </row>
    <row r="54" spans="2:21" ht="16">
      <c r="B54" s="50">
        <v>45</v>
      </c>
      <c r="C54" s="41"/>
      <c r="D54" s="41"/>
      <c r="E54" s="41"/>
      <c r="F54" s="41"/>
      <c r="G54" s="65"/>
      <c r="H54" s="41"/>
      <c r="I54" s="41"/>
      <c r="J54" s="65"/>
      <c r="K54" s="65"/>
      <c r="L54" s="65"/>
      <c r="M54" s="65"/>
      <c r="N54" s="65"/>
      <c r="O54" s="54" t="str">
        <f>IF($C54&lt;&gt;"",'Home Page'!$C$14,"")</f>
        <v/>
      </c>
      <c r="P54" s="54" t="str">
        <f>IF($C54&lt;&gt;"",'Home Page'!$C$15,"")</f>
        <v/>
      </c>
      <c r="Q54" s="54" t="str">
        <f>IF($C54&lt;&gt;"",'Home Page'!$C$16,"")</f>
        <v/>
      </c>
      <c r="R54" s="54">
        <f t="shared" si="4"/>
        <v>0</v>
      </c>
      <c r="S54" s="54">
        <f t="shared" si="5"/>
        <v>0</v>
      </c>
      <c r="T54" s="54">
        <f t="shared" si="6"/>
        <v>1</v>
      </c>
      <c r="U54" s="54">
        <f t="shared" si="3"/>
        <v>0</v>
      </c>
    </row>
    <row r="55" spans="2:21" ht="16">
      <c r="B55" s="50">
        <v>46</v>
      </c>
      <c r="C55" s="41"/>
      <c r="D55" s="41"/>
      <c r="E55" s="41"/>
      <c r="F55" s="41"/>
      <c r="G55" s="65"/>
      <c r="H55" s="41"/>
      <c r="I55" s="41"/>
      <c r="J55" s="65"/>
      <c r="K55" s="65"/>
      <c r="L55" s="65"/>
      <c r="M55" s="65"/>
      <c r="N55" s="65"/>
      <c r="O55" s="54" t="str">
        <f>IF($C55&lt;&gt;"",'Home Page'!$C$14,"")</f>
        <v/>
      </c>
      <c r="P55" s="54" t="str">
        <f>IF($C55&lt;&gt;"",'Home Page'!$C$15,"")</f>
        <v/>
      </c>
      <c r="Q55" s="54" t="str">
        <f>IF($C55&lt;&gt;"",'Home Page'!$C$16,"")</f>
        <v/>
      </c>
      <c r="R55" s="54">
        <f t="shared" si="4"/>
        <v>0</v>
      </c>
      <c r="S55" s="54">
        <f t="shared" si="5"/>
        <v>0</v>
      </c>
      <c r="T55" s="54">
        <f t="shared" si="6"/>
        <v>1</v>
      </c>
      <c r="U55" s="54">
        <f t="shared" si="3"/>
        <v>0</v>
      </c>
    </row>
    <row r="56" spans="2:21" ht="16">
      <c r="B56" s="50">
        <v>47</v>
      </c>
      <c r="C56" s="41"/>
      <c r="D56" s="41"/>
      <c r="E56" s="41"/>
      <c r="F56" s="41"/>
      <c r="G56" s="65"/>
      <c r="H56" s="41"/>
      <c r="I56" s="41"/>
      <c r="J56" s="65"/>
      <c r="K56" s="65"/>
      <c r="L56" s="65"/>
      <c r="M56" s="65"/>
      <c r="N56" s="65"/>
      <c r="O56" s="54" t="str">
        <f>IF($C56&lt;&gt;"",'Home Page'!$C$14,"")</f>
        <v/>
      </c>
      <c r="P56" s="54" t="str">
        <f>IF($C56&lt;&gt;"",'Home Page'!$C$15,"")</f>
        <v/>
      </c>
      <c r="Q56" s="54" t="str">
        <f>IF($C56&lt;&gt;"",'Home Page'!$C$16,"")</f>
        <v/>
      </c>
      <c r="R56" s="54">
        <f t="shared" si="4"/>
        <v>0</v>
      </c>
      <c r="S56" s="54">
        <f t="shared" si="5"/>
        <v>0</v>
      </c>
      <c r="T56" s="54">
        <f t="shared" si="6"/>
        <v>1</v>
      </c>
      <c r="U56" s="54">
        <f t="shared" si="3"/>
        <v>0</v>
      </c>
    </row>
    <row r="57" spans="2:21" ht="16">
      <c r="B57" s="50">
        <v>48</v>
      </c>
      <c r="C57" s="41"/>
      <c r="D57" s="41"/>
      <c r="E57" s="41"/>
      <c r="F57" s="41"/>
      <c r="G57" s="65"/>
      <c r="H57" s="41"/>
      <c r="I57" s="41"/>
      <c r="J57" s="65"/>
      <c r="K57" s="65"/>
      <c r="L57" s="65"/>
      <c r="M57" s="65"/>
      <c r="N57" s="65"/>
      <c r="O57" s="54" t="str">
        <f>IF($C57&lt;&gt;"",'Home Page'!$C$14,"")</f>
        <v/>
      </c>
      <c r="P57" s="54" t="str">
        <f>IF($C57&lt;&gt;"",'Home Page'!$C$15,"")</f>
        <v/>
      </c>
      <c r="Q57" s="54" t="str">
        <f>IF($C57&lt;&gt;"",'Home Page'!$C$16,"")</f>
        <v/>
      </c>
      <c r="R57" s="54">
        <f t="shared" si="4"/>
        <v>0</v>
      </c>
      <c r="S57" s="54">
        <f t="shared" si="5"/>
        <v>0</v>
      </c>
      <c r="T57" s="54">
        <f t="shared" si="6"/>
        <v>1</v>
      </c>
      <c r="U57" s="54">
        <f t="shared" si="3"/>
        <v>0</v>
      </c>
    </row>
    <row r="58" spans="2:21" ht="16">
      <c r="B58" s="50">
        <v>49</v>
      </c>
      <c r="C58" s="41"/>
      <c r="D58" s="41"/>
      <c r="E58" s="41"/>
      <c r="F58" s="41"/>
      <c r="G58" s="65"/>
      <c r="H58" s="41"/>
      <c r="I58" s="41"/>
      <c r="J58" s="65"/>
      <c r="K58" s="65"/>
      <c r="L58" s="65"/>
      <c r="M58" s="65"/>
      <c r="N58" s="65"/>
      <c r="O58" s="54" t="str">
        <f>IF($C58&lt;&gt;"",'Home Page'!$C$14,"")</f>
        <v/>
      </c>
      <c r="P58" s="54" t="str">
        <f>IF($C58&lt;&gt;"",'Home Page'!$C$15,"")</f>
        <v/>
      </c>
      <c r="Q58" s="54" t="str">
        <f>IF($C58&lt;&gt;"",'Home Page'!$C$16,"")</f>
        <v/>
      </c>
      <c r="R58" s="54">
        <f t="shared" si="4"/>
        <v>0</v>
      </c>
      <c r="S58" s="54">
        <f t="shared" si="5"/>
        <v>0</v>
      </c>
      <c r="T58" s="54">
        <f t="shared" si="6"/>
        <v>1</v>
      </c>
      <c r="U58" s="54">
        <f t="shared" si="3"/>
        <v>0</v>
      </c>
    </row>
    <row r="59" spans="2:21" ht="16">
      <c r="B59" s="50">
        <v>50</v>
      </c>
      <c r="C59" s="41"/>
      <c r="D59" s="41"/>
      <c r="E59" s="41"/>
      <c r="F59" s="41"/>
      <c r="G59" s="65"/>
      <c r="H59" s="41"/>
      <c r="I59" s="41"/>
      <c r="J59" s="65"/>
      <c r="K59" s="65"/>
      <c r="L59" s="65"/>
      <c r="M59" s="65"/>
      <c r="N59" s="65"/>
      <c r="O59" s="54" t="str">
        <f>IF($C59&lt;&gt;"",'Home Page'!$C$14,"")</f>
        <v/>
      </c>
      <c r="P59" s="54" t="str">
        <f>IF($C59&lt;&gt;"",'Home Page'!$C$15,"")</f>
        <v/>
      </c>
      <c r="Q59" s="54" t="str">
        <f>IF($C59&lt;&gt;"",'Home Page'!$C$16,"")</f>
        <v/>
      </c>
      <c r="R59" s="54">
        <f t="shared" si="4"/>
        <v>0</v>
      </c>
      <c r="S59" s="54">
        <f t="shared" si="5"/>
        <v>0</v>
      </c>
      <c r="T59" s="54">
        <f t="shared" si="6"/>
        <v>1</v>
      </c>
      <c r="U59" s="54">
        <f t="shared" si="3"/>
        <v>0</v>
      </c>
    </row>
    <row r="60" spans="2:21" ht="16">
      <c r="B60" s="50">
        <v>51</v>
      </c>
      <c r="C60" s="41"/>
      <c r="D60" s="41"/>
      <c r="E60" s="41"/>
      <c r="F60" s="41"/>
      <c r="G60" s="65"/>
      <c r="H60" s="41"/>
      <c r="I60" s="41"/>
      <c r="J60" s="65"/>
      <c r="K60" s="65"/>
      <c r="L60" s="65"/>
      <c r="M60" s="65"/>
      <c r="N60" s="65"/>
      <c r="O60" s="54" t="str">
        <f>IF($C60&lt;&gt;"",'Home Page'!$C$14,"")</f>
        <v/>
      </c>
      <c r="P60" s="54" t="str">
        <f>IF($C60&lt;&gt;"",'Home Page'!$C$15,"")</f>
        <v/>
      </c>
      <c r="Q60" s="54" t="str">
        <f>IF($C60&lt;&gt;"",'Home Page'!$C$16,"")</f>
        <v/>
      </c>
      <c r="R60" s="54">
        <f t="shared" si="4"/>
        <v>0</v>
      </c>
      <c r="S60" s="54">
        <f t="shared" si="5"/>
        <v>0</v>
      </c>
      <c r="T60" s="54">
        <f t="shared" si="6"/>
        <v>1</v>
      </c>
      <c r="U60" s="54">
        <f t="shared" ref="U60:U123" si="7">IF(AND(S60=1,T60=1),1,0)</f>
        <v>0</v>
      </c>
    </row>
    <row r="61" spans="2:21" ht="16">
      <c r="B61" s="50">
        <v>52</v>
      </c>
      <c r="C61" s="41"/>
      <c r="D61" s="41"/>
      <c r="E61" s="41"/>
      <c r="F61" s="41"/>
      <c r="G61" s="65"/>
      <c r="H61" s="41"/>
      <c r="I61" s="41"/>
      <c r="J61" s="65"/>
      <c r="K61" s="65"/>
      <c r="L61" s="65"/>
      <c r="M61" s="65"/>
      <c r="N61" s="65"/>
      <c r="O61" s="54" t="str">
        <f>IF($C61&lt;&gt;"",'Home Page'!$C$14,"")</f>
        <v/>
      </c>
      <c r="P61" s="54" t="str">
        <f>IF($C61&lt;&gt;"",'Home Page'!$C$15,"")</f>
        <v/>
      </c>
      <c r="Q61" s="54" t="str">
        <f>IF($C61&lt;&gt;"",'Home Page'!$C$16,"")</f>
        <v/>
      </c>
      <c r="R61" s="54">
        <f t="shared" si="4"/>
        <v>0</v>
      </c>
      <c r="S61" s="54">
        <f t="shared" si="5"/>
        <v>0</v>
      </c>
      <c r="T61" s="54">
        <f t="shared" si="6"/>
        <v>1</v>
      </c>
      <c r="U61" s="54">
        <f t="shared" si="7"/>
        <v>0</v>
      </c>
    </row>
    <row r="62" spans="2:21" ht="16">
      <c r="B62" s="50">
        <v>53</v>
      </c>
      <c r="C62" s="41"/>
      <c r="D62" s="41"/>
      <c r="E62" s="41"/>
      <c r="F62" s="41"/>
      <c r="G62" s="65"/>
      <c r="H62" s="41"/>
      <c r="I62" s="41"/>
      <c r="J62" s="65"/>
      <c r="K62" s="65"/>
      <c r="L62" s="65"/>
      <c r="M62" s="65"/>
      <c r="N62" s="65"/>
      <c r="O62" s="54" t="str">
        <f>IF($C62&lt;&gt;"",'Home Page'!$C$14,"")</f>
        <v/>
      </c>
      <c r="P62" s="54" t="str">
        <f>IF($C62&lt;&gt;"",'Home Page'!$C$15,"")</f>
        <v/>
      </c>
      <c r="Q62" s="54" t="str">
        <f>IF($C62&lt;&gt;"",'Home Page'!$C$16,"")</f>
        <v/>
      </c>
      <c r="R62" s="54">
        <f t="shared" si="4"/>
        <v>0</v>
      </c>
      <c r="S62" s="54">
        <f t="shared" si="5"/>
        <v>0</v>
      </c>
      <c r="T62" s="54">
        <f t="shared" si="6"/>
        <v>1</v>
      </c>
      <c r="U62" s="54">
        <f t="shared" si="7"/>
        <v>0</v>
      </c>
    </row>
    <row r="63" spans="2:21" ht="16">
      <c r="B63" s="50">
        <v>54</v>
      </c>
      <c r="C63" s="41"/>
      <c r="D63" s="41"/>
      <c r="E63" s="41"/>
      <c r="F63" s="41"/>
      <c r="G63" s="65"/>
      <c r="H63" s="41"/>
      <c r="I63" s="41"/>
      <c r="J63" s="65"/>
      <c r="K63" s="65"/>
      <c r="L63" s="65"/>
      <c r="M63" s="65"/>
      <c r="N63" s="65"/>
      <c r="O63" s="54" t="str">
        <f>IF($C63&lt;&gt;"",'Home Page'!$C$14,"")</f>
        <v/>
      </c>
      <c r="P63" s="54" t="str">
        <f>IF($C63&lt;&gt;"",'Home Page'!$C$15,"")</f>
        <v/>
      </c>
      <c r="Q63" s="54" t="str">
        <f>IF($C63&lt;&gt;"",'Home Page'!$C$16,"")</f>
        <v/>
      </c>
      <c r="R63" s="54">
        <f t="shared" si="4"/>
        <v>0</v>
      </c>
      <c r="S63" s="54">
        <f t="shared" si="5"/>
        <v>0</v>
      </c>
      <c r="T63" s="54">
        <f t="shared" si="6"/>
        <v>1</v>
      </c>
      <c r="U63" s="54">
        <f t="shared" si="7"/>
        <v>0</v>
      </c>
    </row>
    <row r="64" spans="2:21" ht="16">
      <c r="B64" s="50">
        <v>55</v>
      </c>
      <c r="C64" s="41"/>
      <c r="D64" s="41"/>
      <c r="E64" s="41"/>
      <c r="F64" s="41"/>
      <c r="G64" s="65"/>
      <c r="H64" s="41"/>
      <c r="I64" s="41"/>
      <c r="J64" s="65"/>
      <c r="K64" s="65"/>
      <c r="L64" s="65"/>
      <c r="M64" s="65"/>
      <c r="N64" s="65"/>
      <c r="O64" s="54" t="str">
        <f>IF($C64&lt;&gt;"",'Home Page'!$C$14,"")</f>
        <v/>
      </c>
      <c r="P64" s="54" t="str">
        <f>IF($C64&lt;&gt;"",'Home Page'!$C$15,"")</f>
        <v/>
      </c>
      <c r="Q64" s="54" t="str">
        <f>IF($C64&lt;&gt;"",'Home Page'!$C$16,"")</f>
        <v/>
      </c>
      <c r="R64" s="54">
        <f t="shared" si="4"/>
        <v>0</v>
      </c>
      <c r="S64" s="54">
        <f t="shared" si="5"/>
        <v>0</v>
      </c>
      <c r="T64" s="54">
        <f t="shared" si="6"/>
        <v>1</v>
      </c>
      <c r="U64" s="54">
        <f t="shared" si="7"/>
        <v>0</v>
      </c>
    </row>
    <row r="65" spans="2:21" ht="16">
      <c r="B65" s="50">
        <v>56</v>
      </c>
      <c r="C65" s="41"/>
      <c r="D65" s="41"/>
      <c r="E65" s="41"/>
      <c r="F65" s="41"/>
      <c r="G65" s="65"/>
      <c r="H65" s="41"/>
      <c r="I65" s="41"/>
      <c r="J65" s="65"/>
      <c r="K65" s="65"/>
      <c r="L65" s="65"/>
      <c r="M65" s="65"/>
      <c r="N65" s="65"/>
      <c r="O65" s="54" t="str">
        <f>IF($C65&lt;&gt;"",'Home Page'!$C$14,"")</f>
        <v/>
      </c>
      <c r="P65" s="54" t="str">
        <f>IF($C65&lt;&gt;"",'Home Page'!$C$15,"")</f>
        <v/>
      </c>
      <c r="Q65" s="54" t="str">
        <f>IF($C65&lt;&gt;"",'Home Page'!$C$16,"")</f>
        <v/>
      </c>
      <c r="R65" s="54">
        <f t="shared" si="4"/>
        <v>0</v>
      </c>
      <c r="S65" s="54">
        <f t="shared" si="5"/>
        <v>0</v>
      </c>
      <c r="T65" s="54">
        <f t="shared" si="6"/>
        <v>1</v>
      </c>
      <c r="U65" s="54">
        <f t="shared" si="7"/>
        <v>0</v>
      </c>
    </row>
    <row r="66" spans="2:21" ht="16">
      <c r="B66" s="50">
        <v>57</v>
      </c>
      <c r="C66" s="41"/>
      <c r="D66" s="41"/>
      <c r="E66" s="41"/>
      <c r="F66" s="41"/>
      <c r="G66" s="65"/>
      <c r="H66" s="41"/>
      <c r="I66" s="41"/>
      <c r="J66" s="65"/>
      <c r="K66" s="65"/>
      <c r="L66" s="65"/>
      <c r="M66" s="65"/>
      <c r="N66" s="65"/>
      <c r="O66" s="54" t="str">
        <f>IF($C66&lt;&gt;"",'Home Page'!$C$14,"")</f>
        <v/>
      </c>
      <c r="P66" s="54" t="str">
        <f>IF($C66&lt;&gt;"",'Home Page'!$C$15,"")</f>
        <v/>
      </c>
      <c r="Q66" s="54" t="str">
        <f>IF($C66&lt;&gt;"",'Home Page'!$C$16,"")</f>
        <v/>
      </c>
      <c r="R66" s="54">
        <f t="shared" si="4"/>
        <v>0</v>
      </c>
      <c r="S66" s="54">
        <f t="shared" si="5"/>
        <v>0</v>
      </c>
      <c r="T66" s="54">
        <f t="shared" si="6"/>
        <v>1</v>
      </c>
      <c r="U66" s="54">
        <f t="shared" si="7"/>
        <v>0</v>
      </c>
    </row>
    <row r="67" spans="2:21" ht="16">
      <c r="B67" s="50">
        <v>58</v>
      </c>
      <c r="C67" s="41"/>
      <c r="D67" s="41"/>
      <c r="E67" s="41"/>
      <c r="F67" s="41"/>
      <c r="G67" s="65"/>
      <c r="H67" s="41"/>
      <c r="I67" s="41"/>
      <c r="J67" s="65"/>
      <c r="K67" s="65"/>
      <c r="L67" s="65"/>
      <c r="M67" s="65"/>
      <c r="N67" s="65"/>
      <c r="O67" s="54" t="str">
        <f>IF($C67&lt;&gt;"",'Home Page'!$C$14,"")</f>
        <v/>
      </c>
      <c r="P67" s="54" t="str">
        <f>IF($C67&lt;&gt;"",'Home Page'!$C$15,"")</f>
        <v/>
      </c>
      <c r="Q67" s="54" t="str">
        <f>IF($C67&lt;&gt;"",'Home Page'!$C$16,"")</f>
        <v/>
      </c>
      <c r="R67" s="54">
        <f t="shared" si="4"/>
        <v>0</v>
      </c>
      <c r="S67" s="54">
        <f t="shared" si="5"/>
        <v>0</v>
      </c>
      <c r="T67" s="54">
        <f t="shared" si="6"/>
        <v>1</v>
      </c>
      <c r="U67" s="54">
        <f t="shared" si="7"/>
        <v>0</v>
      </c>
    </row>
    <row r="68" spans="2:21" ht="16">
      <c r="B68" s="50">
        <v>59</v>
      </c>
      <c r="C68" s="41"/>
      <c r="D68" s="41"/>
      <c r="E68" s="41"/>
      <c r="F68" s="41"/>
      <c r="G68" s="65"/>
      <c r="H68" s="41"/>
      <c r="I68" s="41"/>
      <c r="J68" s="65"/>
      <c r="K68" s="65"/>
      <c r="L68" s="65"/>
      <c r="M68" s="65"/>
      <c r="N68" s="65"/>
      <c r="O68" s="54" t="str">
        <f>IF($C68&lt;&gt;"",'Home Page'!$C$14,"")</f>
        <v/>
      </c>
      <c r="P68" s="54" t="str">
        <f>IF($C68&lt;&gt;"",'Home Page'!$C$15,"")</f>
        <v/>
      </c>
      <c r="Q68" s="54" t="str">
        <f>IF($C68&lt;&gt;"",'Home Page'!$C$16,"")</f>
        <v/>
      </c>
      <c r="R68" s="54">
        <f t="shared" si="4"/>
        <v>0</v>
      </c>
      <c r="S68" s="54">
        <f t="shared" si="5"/>
        <v>0</v>
      </c>
      <c r="T68" s="54">
        <f t="shared" si="6"/>
        <v>1</v>
      </c>
      <c r="U68" s="54">
        <f t="shared" si="7"/>
        <v>0</v>
      </c>
    </row>
    <row r="69" spans="2:21" ht="16">
      <c r="B69" s="50">
        <v>60</v>
      </c>
      <c r="C69" s="41"/>
      <c r="D69" s="41"/>
      <c r="E69" s="41"/>
      <c r="F69" s="41"/>
      <c r="G69" s="65"/>
      <c r="H69" s="41"/>
      <c r="I69" s="41"/>
      <c r="J69" s="65"/>
      <c r="K69" s="65"/>
      <c r="L69" s="65"/>
      <c r="M69" s="65"/>
      <c r="N69" s="65"/>
      <c r="O69" s="54" t="str">
        <f>IF($C69&lt;&gt;"",'Home Page'!$C$14,"")</f>
        <v/>
      </c>
      <c r="P69" s="54" t="str">
        <f>IF($C69&lt;&gt;"",'Home Page'!$C$15,"")</f>
        <v/>
      </c>
      <c r="Q69" s="54" t="str">
        <f>IF($C69&lt;&gt;"",'Home Page'!$C$16,"")</f>
        <v/>
      </c>
      <c r="R69" s="54">
        <f t="shared" si="4"/>
        <v>0</v>
      </c>
      <c r="S69" s="54">
        <f t="shared" si="5"/>
        <v>0</v>
      </c>
      <c r="T69" s="54">
        <f t="shared" si="6"/>
        <v>1</v>
      </c>
      <c r="U69" s="54">
        <f t="shared" si="7"/>
        <v>0</v>
      </c>
    </row>
    <row r="70" spans="2:21" ht="16">
      <c r="B70" s="50">
        <v>61</v>
      </c>
      <c r="C70" s="41"/>
      <c r="D70" s="41"/>
      <c r="E70" s="41"/>
      <c r="F70" s="41"/>
      <c r="G70" s="65"/>
      <c r="H70" s="41"/>
      <c r="I70" s="41"/>
      <c r="J70" s="65"/>
      <c r="K70" s="65"/>
      <c r="L70" s="65"/>
      <c r="M70" s="65"/>
      <c r="N70" s="65"/>
      <c r="O70" s="54" t="str">
        <f>IF($C70&lt;&gt;"",'Home Page'!$C$14,"")</f>
        <v/>
      </c>
      <c r="P70" s="54" t="str">
        <f>IF($C70&lt;&gt;"",'Home Page'!$C$15,"")</f>
        <v/>
      </c>
      <c r="Q70" s="54" t="str">
        <f>IF($C70&lt;&gt;"",'Home Page'!$C$16,"")</f>
        <v/>
      </c>
      <c r="R70" s="54">
        <f t="shared" si="4"/>
        <v>0</v>
      </c>
      <c r="S70" s="54">
        <f t="shared" si="5"/>
        <v>0</v>
      </c>
      <c r="T70" s="54">
        <f t="shared" si="6"/>
        <v>1</v>
      </c>
      <c r="U70" s="54">
        <f t="shared" si="7"/>
        <v>0</v>
      </c>
    </row>
    <row r="71" spans="2:21" ht="16">
      <c r="B71" s="50">
        <v>62</v>
      </c>
      <c r="C71" s="41"/>
      <c r="D71" s="41"/>
      <c r="E71" s="41"/>
      <c r="F71" s="41"/>
      <c r="G71" s="65"/>
      <c r="H71" s="41"/>
      <c r="I71" s="41"/>
      <c r="J71" s="65"/>
      <c r="K71" s="65"/>
      <c r="L71" s="65"/>
      <c r="M71" s="65"/>
      <c r="N71" s="65"/>
      <c r="O71" s="54" t="str">
        <f>IF($C71&lt;&gt;"",'Home Page'!$C$14,"")</f>
        <v/>
      </c>
      <c r="P71" s="54" t="str">
        <f>IF($C71&lt;&gt;"",'Home Page'!$C$15,"")</f>
        <v/>
      </c>
      <c r="Q71" s="54" t="str">
        <f>IF($C71&lt;&gt;"",'Home Page'!$C$16,"")</f>
        <v/>
      </c>
      <c r="R71" s="54">
        <f t="shared" si="4"/>
        <v>0</v>
      </c>
      <c r="S71" s="54">
        <f t="shared" si="5"/>
        <v>0</v>
      </c>
      <c r="T71" s="54">
        <f t="shared" si="6"/>
        <v>1</v>
      </c>
      <c r="U71" s="54">
        <f t="shared" si="7"/>
        <v>0</v>
      </c>
    </row>
    <row r="72" spans="2:21" ht="16">
      <c r="B72" s="50">
        <v>63</v>
      </c>
      <c r="C72" s="41"/>
      <c r="D72" s="41"/>
      <c r="E72" s="41"/>
      <c r="F72" s="41"/>
      <c r="G72" s="65"/>
      <c r="H72" s="41"/>
      <c r="I72" s="41"/>
      <c r="J72" s="65"/>
      <c r="K72" s="65"/>
      <c r="L72" s="65"/>
      <c r="M72" s="65"/>
      <c r="N72" s="65"/>
      <c r="O72" s="54" t="str">
        <f>IF($C72&lt;&gt;"",'Home Page'!$C$14,"")</f>
        <v/>
      </c>
      <c r="P72" s="54" t="str">
        <f>IF($C72&lt;&gt;"",'Home Page'!$C$15,"")</f>
        <v/>
      </c>
      <c r="Q72" s="54" t="str">
        <f>IF($C72&lt;&gt;"",'Home Page'!$C$16,"")</f>
        <v/>
      </c>
      <c r="R72" s="54">
        <f t="shared" si="4"/>
        <v>0</v>
      </c>
      <c r="S72" s="54">
        <f t="shared" si="5"/>
        <v>0</v>
      </c>
      <c r="T72" s="54">
        <f t="shared" si="6"/>
        <v>1</v>
      </c>
      <c r="U72" s="54">
        <f t="shared" si="7"/>
        <v>0</v>
      </c>
    </row>
    <row r="73" spans="2:21" ht="16">
      <c r="B73" s="50">
        <v>64</v>
      </c>
      <c r="C73" s="41"/>
      <c r="D73" s="41"/>
      <c r="E73" s="41"/>
      <c r="F73" s="41"/>
      <c r="G73" s="65"/>
      <c r="H73" s="41"/>
      <c r="I73" s="41"/>
      <c r="J73" s="65"/>
      <c r="K73" s="65"/>
      <c r="L73" s="65"/>
      <c r="M73" s="65"/>
      <c r="N73" s="65"/>
      <c r="O73" s="54" t="str">
        <f>IF($C73&lt;&gt;"",'Home Page'!$C$14,"")</f>
        <v/>
      </c>
      <c r="P73" s="54" t="str">
        <f>IF($C73&lt;&gt;"",'Home Page'!$C$15,"")</f>
        <v/>
      </c>
      <c r="Q73" s="54" t="str">
        <f>IF($C73&lt;&gt;"",'Home Page'!$C$16,"")</f>
        <v/>
      </c>
      <c r="R73" s="54">
        <f t="shared" si="4"/>
        <v>0</v>
      </c>
      <c r="S73" s="54">
        <f t="shared" si="5"/>
        <v>0</v>
      </c>
      <c r="T73" s="54">
        <f t="shared" si="6"/>
        <v>1</v>
      </c>
      <c r="U73" s="54">
        <f t="shared" si="7"/>
        <v>0</v>
      </c>
    </row>
    <row r="74" spans="2:21" ht="16">
      <c r="B74" s="50">
        <v>65</v>
      </c>
      <c r="C74" s="41"/>
      <c r="D74" s="41"/>
      <c r="E74" s="41"/>
      <c r="F74" s="41"/>
      <c r="G74" s="65"/>
      <c r="H74" s="41"/>
      <c r="I74" s="41"/>
      <c r="J74" s="65"/>
      <c r="K74" s="65"/>
      <c r="L74" s="65"/>
      <c r="M74" s="65"/>
      <c r="N74" s="65"/>
      <c r="O74" s="54" t="str">
        <f>IF($C74&lt;&gt;"",'Home Page'!$C$14,"")</f>
        <v/>
      </c>
      <c r="P74" s="54" t="str">
        <f>IF($C74&lt;&gt;"",'Home Page'!$C$15,"")</f>
        <v/>
      </c>
      <c r="Q74" s="54" t="str">
        <f>IF($C74&lt;&gt;"",'Home Page'!$C$16,"")</f>
        <v/>
      </c>
      <c r="R74" s="54">
        <f t="shared" ref="R74:R105" si="8">IF(C74="Other",D74,I74)</f>
        <v>0</v>
      </c>
      <c r="S74" s="54">
        <f t="shared" ref="S74:S105" si="9">IF(C74&lt;&gt;"",1,IF(N74&lt;&gt;"",1,IF(E74&lt;&gt;"",1,IF(F74&lt;&gt;"",1,IF(G74&lt;&gt;"",1,IF(H74&lt;&gt;"",1,IF(L74&lt;&gt;"",1,IF(M74&lt;&gt;"",1,0))))))))</f>
        <v>0</v>
      </c>
      <c r="T74" s="54">
        <f t="shared" ref="T74:T105" si="10">IF(OR(C74="",E74="",M74="",F74="",G74="",L74="",H74="",N74=""),1,0)</f>
        <v>1</v>
      </c>
      <c r="U74" s="54">
        <f t="shared" si="7"/>
        <v>0</v>
      </c>
    </row>
    <row r="75" spans="2:21" ht="16">
      <c r="B75" s="50">
        <v>66</v>
      </c>
      <c r="C75" s="41"/>
      <c r="D75" s="41"/>
      <c r="E75" s="41"/>
      <c r="F75" s="41"/>
      <c r="G75" s="65"/>
      <c r="H75" s="41"/>
      <c r="I75" s="41"/>
      <c r="J75" s="65"/>
      <c r="K75" s="65"/>
      <c r="L75" s="65"/>
      <c r="M75" s="65"/>
      <c r="N75" s="65"/>
      <c r="O75" s="54" t="str">
        <f>IF($C75&lt;&gt;"",'Home Page'!$C$14,"")</f>
        <v/>
      </c>
      <c r="P75" s="54" t="str">
        <f>IF($C75&lt;&gt;"",'Home Page'!$C$15,"")</f>
        <v/>
      </c>
      <c r="Q75" s="54" t="str">
        <f>IF($C75&lt;&gt;"",'Home Page'!$C$16,"")</f>
        <v/>
      </c>
      <c r="R75" s="54">
        <f t="shared" si="8"/>
        <v>0</v>
      </c>
      <c r="S75" s="54">
        <f t="shared" si="9"/>
        <v>0</v>
      </c>
      <c r="T75" s="54">
        <f t="shared" si="10"/>
        <v>1</v>
      </c>
      <c r="U75" s="54">
        <f t="shared" si="7"/>
        <v>0</v>
      </c>
    </row>
    <row r="76" spans="2:21" ht="16">
      <c r="B76" s="50">
        <v>67</v>
      </c>
      <c r="C76" s="41"/>
      <c r="D76" s="41"/>
      <c r="E76" s="41"/>
      <c r="F76" s="41"/>
      <c r="G76" s="65"/>
      <c r="H76" s="41"/>
      <c r="I76" s="41"/>
      <c r="J76" s="65"/>
      <c r="K76" s="65"/>
      <c r="L76" s="65"/>
      <c r="M76" s="65"/>
      <c r="N76" s="65"/>
      <c r="O76" s="54" t="str">
        <f>IF($C76&lt;&gt;"",'Home Page'!$C$14,"")</f>
        <v/>
      </c>
      <c r="P76" s="54" t="str">
        <f>IF($C76&lt;&gt;"",'Home Page'!$C$15,"")</f>
        <v/>
      </c>
      <c r="Q76" s="54" t="str">
        <f>IF($C76&lt;&gt;"",'Home Page'!$C$16,"")</f>
        <v/>
      </c>
      <c r="R76" s="54">
        <f t="shared" si="8"/>
        <v>0</v>
      </c>
      <c r="S76" s="54">
        <f t="shared" si="9"/>
        <v>0</v>
      </c>
      <c r="T76" s="54">
        <f t="shared" si="10"/>
        <v>1</v>
      </c>
      <c r="U76" s="54">
        <f t="shared" si="7"/>
        <v>0</v>
      </c>
    </row>
    <row r="77" spans="2:21" ht="16">
      <c r="B77" s="50">
        <v>68</v>
      </c>
      <c r="C77" s="41"/>
      <c r="D77" s="41"/>
      <c r="E77" s="41"/>
      <c r="F77" s="41"/>
      <c r="G77" s="65"/>
      <c r="H77" s="41"/>
      <c r="I77" s="41"/>
      <c r="J77" s="65"/>
      <c r="K77" s="65"/>
      <c r="L77" s="65"/>
      <c r="M77" s="65"/>
      <c r="N77" s="65"/>
      <c r="O77" s="54" t="str">
        <f>IF($C77&lt;&gt;"",'Home Page'!$C$14,"")</f>
        <v/>
      </c>
      <c r="P77" s="54" t="str">
        <f>IF($C77&lt;&gt;"",'Home Page'!$C$15,"")</f>
        <v/>
      </c>
      <c r="Q77" s="54" t="str">
        <f>IF($C77&lt;&gt;"",'Home Page'!$C$16,"")</f>
        <v/>
      </c>
      <c r="R77" s="54">
        <f t="shared" si="8"/>
        <v>0</v>
      </c>
      <c r="S77" s="54">
        <f t="shared" si="9"/>
        <v>0</v>
      </c>
      <c r="T77" s="54">
        <f t="shared" si="10"/>
        <v>1</v>
      </c>
      <c r="U77" s="54">
        <f t="shared" si="7"/>
        <v>0</v>
      </c>
    </row>
    <row r="78" spans="2:21" ht="16">
      <c r="B78" s="50">
        <v>69</v>
      </c>
      <c r="C78" s="41"/>
      <c r="D78" s="41"/>
      <c r="E78" s="41"/>
      <c r="F78" s="41"/>
      <c r="G78" s="65"/>
      <c r="H78" s="41"/>
      <c r="I78" s="41"/>
      <c r="J78" s="65"/>
      <c r="K78" s="65"/>
      <c r="L78" s="65"/>
      <c r="M78" s="65"/>
      <c r="N78" s="65"/>
      <c r="O78" s="54" t="str">
        <f>IF($C78&lt;&gt;"",'Home Page'!$C$14,"")</f>
        <v/>
      </c>
      <c r="P78" s="54" t="str">
        <f>IF($C78&lt;&gt;"",'Home Page'!$C$15,"")</f>
        <v/>
      </c>
      <c r="Q78" s="54" t="str">
        <f>IF($C78&lt;&gt;"",'Home Page'!$C$16,"")</f>
        <v/>
      </c>
      <c r="R78" s="54">
        <f t="shared" si="8"/>
        <v>0</v>
      </c>
      <c r="S78" s="54">
        <f t="shared" si="9"/>
        <v>0</v>
      </c>
      <c r="T78" s="54">
        <f t="shared" si="10"/>
        <v>1</v>
      </c>
      <c r="U78" s="54">
        <f t="shared" si="7"/>
        <v>0</v>
      </c>
    </row>
    <row r="79" spans="2:21" ht="16">
      <c r="B79" s="50">
        <v>70</v>
      </c>
      <c r="C79" s="41"/>
      <c r="D79" s="41"/>
      <c r="E79" s="41"/>
      <c r="F79" s="41"/>
      <c r="G79" s="65"/>
      <c r="H79" s="41"/>
      <c r="I79" s="41"/>
      <c r="J79" s="65"/>
      <c r="K79" s="65"/>
      <c r="L79" s="65"/>
      <c r="M79" s="65"/>
      <c r="N79" s="65"/>
      <c r="O79" s="54" t="str">
        <f>IF($C79&lt;&gt;"",'Home Page'!$C$14,"")</f>
        <v/>
      </c>
      <c r="P79" s="54" t="str">
        <f>IF($C79&lt;&gt;"",'Home Page'!$C$15,"")</f>
        <v/>
      </c>
      <c r="Q79" s="54" t="str">
        <f>IF($C79&lt;&gt;"",'Home Page'!$C$16,"")</f>
        <v/>
      </c>
      <c r="R79" s="54">
        <f t="shared" si="8"/>
        <v>0</v>
      </c>
      <c r="S79" s="54">
        <f t="shared" si="9"/>
        <v>0</v>
      </c>
      <c r="T79" s="54">
        <f t="shared" si="10"/>
        <v>1</v>
      </c>
      <c r="U79" s="54">
        <f t="shared" si="7"/>
        <v>0</v>
      </c>
    </row>
    <row r="80" spans="2:21" ht="16">
      <c r="B80" s="50">
        <v>71</v>
      </c>
      <c r="C80" s="41"/>
      <c r="D80" s="41"/>
      <c r="E80" s="41"/>
      <c r="F80" s="41"/>
      <c r="G80" s="65"/>
      <c r="H80" s="41"/>
      <c r="I80" s="41"/>
      <c r="J80" s="65"/>
      <c r="K80" s="65"/>
      <c r="L80" s="65"/>
      <c r="M80" s="65"/>
      <c r="N80" s="65"/>
      <c r="O80" s="54" t="str">
        <f>IF($C80&lt;&gt;"",'Home Page'!$C$14,"")</f>
        <v/>
      </c>
      <c r="P80" s="54" t="str">
        <f>IF($C80&lt;&gt;"",'Home Page'!$C$15,"")</f>
        <v/>
      </c>
      <c r="Q80" s="54" t="str">
        <f>IF($C80&lt;&gt;"",'Home Page'!$C$16,"")</f>
        <v/>
      </c>
      <c r="R80" s="54">
        <f t="shared" si="8"/>
        <v>0</v>
      </c>
      <c r="S80" s="54">
        <f t="shared" si="9"/>
        <v>0</v>
      </c>
      <c r="T80" s="54">
        <f t="shared" si="10"/>
        <v>1</v>
      </c>
      <c r="U80" s="54">
        <f t="shared" si="7"/>
        <v>0</v>
      </c>
    </row>
    <row r="81" spans="2:21" ht="16">
      <c r="B81" s="50">
        <v>72</v>
      </c>
      <c r="C81" s="41"/>
      <c r="D81" s="41"/>
      <c r="E81" s="41"/>
      <c r="F81" s="41"/>
      <c r="G81" s="65"/>
      <c r="H81" s="41"/>
      <c r="I81" s="41"/>
      <c r="J81" s="65"/>
      <c r="K81" s="65"/>
      <c r="L81" s="65"/>
      <c r="M81" s="65"/>
      <c r="N81" s="65"/>
      <c r="O81" s="54" t="str">
        <f>IF($C81&lt;&gt;"",'Home Page'!$C$14,"")</f>
        <v/>
      </c>
      <c r="P81" s="54" t="str">
        <f>IF($C81&lt;&gt;"",'Home Page'!$C$15,"")</f>
        <v/>
      </c>
      <c r="Q81" s="54" t="str">
        <f>IF($C81&lt;&gt;"",'Home Page'!$C$16,"")</f>
        <v/>
      </c>
      <c r="R81" s="54">
        <f t="shared" si="8"/>
        <v>0</v>
      </c>
      <c r="S81" s="54">
        <f t="shared" si="9"/>
        <v>0</v>
      </c>
      <c r="T81" s="54">
        <f t="shared" si="10"/>
        <v>1</v>
      </c>
      <c r="U81" s="54">
        <f t="shared" si="7"/>
        <v>0</v>
      </c>
    </row>
    <row r="82" spans="2:21" ht="16">
      <c r="B82" s="50">
        <v>73</v>
      </c>
      <c r="C82" s="41"/>
      <c r="D82" s="41"/>
      <c r="E82" s="41"/>
      <c r="F82" s="41"/>
      <c r="G82" s="65"/>
      <c r="H82" s="41"/>
      <c r="I82" s="41"/>
      <c r="J82" s="65"/>
      <c r="K82" s="65"/>
      <c r="L82" s="65"/>
      <c r="M82" s="65"/>
      <c r="N82" s="65"/>
      <c r="O82" s="54" t="str">
        <f>IF($C82&lt;&gt;"",'Home Page'!$C$14,"")</f>
        <v/>
      </c>
      <c r="P82" s="54" t="str">
        <f>IF($C82&lt;&gt;"",'Home Page'!$C$15,"")</f>
        <v/>
      </c>
      <c r="Q82" s="54" t="str">
        <f>IF($C82&lt;&gt;"",'Home Page'!$C$16,"")</f>
        <v/>
      </c>
      <c r="R82" s="54">
        <f t="shared" si="8"/>
        <v>0</v>
      </c>
      <c r="S82" s="54">
        <f t="shared" si="9"/>
        <v>0</v>
      </c>
      <c r="T82" s="54">
        <f t="shared" si="10"/>
        <v>1</v>
      </c>
      <c r="U82" s="54">
        <f t="shared" si="7"/>
        <v>0</v>
      </c>
    </row>
    <row r="83" spans="2:21" ht="16">
      <c r="B83" s="50">
        <v>74</v>
      </c>
      <c r="C83" s="41"/>
      <c r="D83" s="41"/>
      <c r="E83" s="41"/>
      <c r="F83" s="41"/>
      <c r="G83" s="65"/>
      <c r="H83" s="41"/>
      <c r="I83" s="41"/>
      <c r="J83" s="65"/>
      <c r="K83" s="65"/>
      <c r="L83" s="65"/>
      <c r="M83" s="65"/>
      <c r="N83" s="65"/>
      <c r="O83" s="54" t="str">
        <f>IF($C83&lt;&gt;"",'Home Page'!$C$14,"")</f>
        <v/>
      </c>
      <c r="P83" s="54" t="str">
        <f>IF($C83&lt;&gt;"",'Home Page'!$C$15,"")</f>
        <v/>
      </c>
      <c r="Q83" s="54" t="str">
        <f>IF($C83&lt;&gt;"",'Home Page'!$C$16,"")</f>
        <v/>
      </c>
      <c r="R83" s="54">
        <f t="shared" si="8"/>
        <v>0</v>
      </c>
      <c r="S83" s="54">
        <f t="shared" si="9"/>
        <v>0</v>
      </c>
      <c r="T83" s="54">
        <f t="shared" si="10"/>
        <v>1</v>
      </c>
      <c r="U83" s="54">
        <f t="shared" si="7"/>
        <v>0</v>
      </c>
    </row>
    <row r="84" spans="2:21" ht="16">
      <c r="B84" s="50">
        <v>75</v>
      </c>
      <c r="C84" s="41"/>
      <c r="D84" s="41"/>
      <c r="E84" s="41"/>
      <c r="F84" s="41"/>
      <c r="G84" s="65"/>
      <c r="H84" s="41"/>
      <c r="I84" s="41"/>
      <c r="J84" s="65"/>
      <c r="K84" s="65"/>
      <c r="L84" s="65"/>
      <c r="M84" s="65"/>
      <c r="N84" s="65"/>
      <c r="O84" s="54" t="str">
        <f>IF($C84&lt;&gt;"",'Home Page'!$C$14,"")</f>
        <v/>
      </c>
      <c r="P84" s="54" t="str">
        <f>IF($C84&lt;&gt;"",'Home Page'!$C$15,"")</f>
        <v/>
      </c>
      <c r="Q84" s="54" t="str">
        <f>IF($C84&lt;&gt;"",'Home Page'!$C$16,"")</f>
        <v/>
      </c>
      <c r="R84" s="54">
        <f t="shared" si="8"/>
        <v>0</v>
      </c>
      <c r="S84" s="54">
        <f t="shared" si="9"/>
        <v>0</v>
      </c>
      <c r="T84" s="54">
        <f t="shared" si="10"/>
        <v>1</v>
      </c>
      <c r="U84" s="54">
        <f t="shared" si="7"/>
        <v>0</v>
      </c>
    </row>
    <row r="85" spans="2:21" ht="16">
      <c r="B85" s="50">
        <v>76</v>
      </c>
      <c r="C85" s="41"/>
      <c r="D85" s="41"/>
      <c r="E85" s="41"/>
      <c r="F85" s="41"/>
      <c r="G85" s="65"/>
      <c r="H85" s="41"/>
      <c r="I85" s="41"/>
      <c r="J85" s="65"/>
      <c r="K85" s="65"/>
      <c r="L85" s="65"/>
      <c r="M85" s="65"/>
      <c r="N85" s="65"/>
      <c r="O85" s="54" t="str">
        <f>IF($C85&lt;&gt;"",'Home Page'!$C$14,"")</f>
        <v/>
      </c>
      <c r="P85" s="54" t="str">
        <f>IF($C85&lt;&gt;"",'Home Page'!$C$15,"")</f>
        <v/>
      </c>
      <c r="Q85" s="54" t="str">
        <f>IF($C85&lt;&gt;"",'Home Page'!$C$16,"")</f>
        <v/>
      </c>
      <c r="R85" s="54">
        <f t="shared" si="8"/>
        <v>0</v>
      </c>
      <c r="S85" s="54">
        <f t="shared" si="9"/>
        <v>0</v>
      </c>
      <c r="T85" s="54">
        <f t="shared" si="10"/>
        <v>1</v>
      </c>
      <c r="U85" s="54">
        <f t="shared" si="7"/>
        <v>0</v>
      </c>
    </row>
    <row r="86" spans="2:21" ht="16">
      <c r="B86" s="50">
        <v>77</v>
      </c>
      <c r="C86" s="41"/>
      <c r="D86" s="41"/>
      <c r="E86" s="41"/>
      <c r="F86" s="41"/>
      <c r="G86" s="65"/>
      <c r="H86" s="41"/>
      <c r="I86" s="41"/>
      <c r="J86" s="65"/>
      <c r="K86" s="65"/>
      <c r="L86" s="65"/>
      <c r="M86" s="65"/>
      <c r="N86" s="65"/>
      <c r="O86" s="54" t="str">
        <f>IF($C86&lt;&gt;"",'Home Page'!$C$14,"")</f>
        <v/>
      </c>
      <c r="P86" s="54" t="str">
        <f>IF($C86&lt;&gt;"",'Home Page'!$C$15,"")</f>
        <v/>
      </c>
      <c r="Q86" s="54" t="str">
        <f>IF($C86&lt;&gt;"",'Home Page'!$C$16,"")</f>
        <v/>
      </c>
      <c r="R86" s="54">
        <f t="shared" si="8"/>
        <v>0</v>
      </c>
      <c r="S86" s="54">
        <f t="shared" si="9"/>
        <v>0</v>
      </c>
      <c r="T86" s="54">
        <f t="shared" si="10"/>
        <v>1</v>
      </c>
      <c r="U86" s="54">
        <f t="shared" si="7"/>
        <v>0</v>
      </c>
    </row>
    <row r="87" spans="2:21" ht="16">
      <c r="B87" s="50">
        <v>78</v>
      </c>
      <c r="C87" s="41"/>
      <c r="D87" s="41"/>
      <c r="E87" s="41"/>
      <c r="F87" s="41"/>
      <c r="G87" s="65"/>
      <c r="H87" s="41"/>
      <c r="I87" s="41"/>
      <c r="J87" s="65"/>
      <c r="K87" s="65"/>
      <c r="L87" s="65"/>
      <c r="M87" s="65"/>
      <c r="N87" s="65"/>
      <c r="O87" s="54" t="str">
        <f>IF($C87&lt;&gt;"",'Home Page'!$C$14,"")</f>
        <v/>
      </c>
      <c r="P87" s="54" t="str">
        <f>IF($C87&lt;&gt;"",'Home Page'!$C$15,"")</f>
        <v/>
      </c>
      <c r="Q87" s="54" t="str">
        <f>IF($C87&lt;&gt;"",'Home Page'!$C$16,"")</f>
        <v/>
      </c>
      <c r="R87" s="54">
        <f t="shared" si="8"/>
        <v>0</v>
      </c>
      <c r="S87" s="54">
        <f t="shared" si="9"/>
        <v>0</v>
      </c>
      <c r="T87" s="54">
        <f t="shared" si="10"/>
        <v>1</v>
      </c>
      <c r="U87" s="54">
        <f t="shared" si="7"/>
        <v>0</v>
      </c>
    </row>
    <row r="88" spans="2:21" ht="16">
      <c r="B88" s="50">
        <v>79</v>
      </c>
      <c r="C88" s="41"/>
      <c r="D88" s="41"/>
      <c r="E88" s="41"/>
      <c r="F88" s="41"/>
      <c r="G88" s="65"/>
      <c r="H88" s="41"/>
      <c r="I88" s="41"/>
      <c r="J88" s="65"/>
      <c r="K88" s="65"/>
      <c r="L88" s="65"/>
      <c r="M88" s="65"/>
      <c r="N88" s="65"/>
      <c r="O88" s="54" t="str">
        <f>IF($C88&lt;&gt;"",'Home Page'!$C$14,"")</f>
        <v/>
      </c>
      <c r="P88" s="54" t="str">
        <f>IF($C88&lt;&gt;"",'Home Page'!$C$15,"")</f>
        <v/>
      </c>
      <c r="Q88" s="54" t="str">
        <f>IF($C88&lt;&gt;"",'Home Page'!$C$16,"")</f>
        <v/>
      </c>
      <c r="R88" s="54">
        <f t="shared" si="8"/>
        <v>0</v>
      </c>
      <c r="S88" s="54">
        <f t="shared" si="9"/>
        <v>0</v>
      </c>
      <c r="T88" s="54">
        <f t="shared" si="10"/>
        <v>1</v>
      </c>
      <c r="U88" s="54">
        <f t="shared" si="7"/>
        <v>0</v>
      </c>
    </row>
    <row r="89" spans="2:21" ht="16">
      <c r="B89" s="50">
        <v>80</v>
      </c>
      <c r="C89" s="41"/>
      <c r="D89" s="41"/>
      <c r="E89" s="41"/>
      <c r="F89" s="41"/>
      <c r="G89" s="65"/>
      <c r="H89" s="41"/>
      <c r="I89" s="41"/>
      <c r="J89" s="65"/>
      <c r="K89" s="65"/>
      <c r="L89" s="65"/>
      <c r="M89" s="65"/>
      <c r="N89" s="65"/>
      <c r="O89" s="54" t="str">
        <f>IF($C89&lt;&gt;"",'Home Page'!$C$14,"")</f>
        <v/>
      </c>
      <c r="P89" s="54" t="str">
        <f>IF($C89&lt;&gt;"",'Home Page'!$C$15,"")</f>
        <v/>
      </c>
      <c r="Q89" s="54" t="str">
        <f>IF($C89&lt;&gt;"",'Home Page'!$C$16,"")</f>
        <v/>
      </c>
      <c r="R89" s="54">
        <f t="shared" si="8"/>
        <v>0</v>
      </c>
      <c r="S89" s="54">
        <f t="shared" si="9"/>
        <v>0</v>
      </c>
      <c r="T89" s="54">
        <f t="shared" si="10"/>
        <v>1</v>
      </c>
      <c r="U89" s="54">
        <f t="shared" si="7"/>
        <v>0</v>
      </c>
    </row>
    <row r="90" spans="2:21" ht="16">
      <c r="B90" s="50">
        <v>81</v>
      </c>
      <c r="C90" s="41"/>
      <c r="D90" s="41"/>
      <c r="E90" s="41"/>
      <c r="F90" s="41"/>
      <c r="G90" s="65"/>
      <c r="H90" s="41"/>
      <c r="I90" s="41"/>
      <c r="J90" s="65"/>
      <c r="K90" s="65"/>
      <c r="L90" s="65"/>
      <c r="M90" s="65"/>
      <c r="N90" s="65"/>
      <c r="O90" s="54" t="str">
        <f>IF($C90&lt;&gt;"",'Home Page'!$C$14,"")</f>
        <v/>
      </c>
      <c r="P90" s="54" t="str">
        <f>IF($C90&lt;&gt;"",'Home Page'!$C$15,"")</f>
        <v/>
      </c>
      <c r="Q90" s="54" t="str">
        <f>IF($C90&lt;&gt;"",'Home Page'!$C$16,"")</f>
        <v/>
      </c>
      <c r="R90" s="54">
        <f t="shared" si="8"/>
        <v>0</v>
      </c>
      <c r="S90" s="54">
        <f t="shared" si="9"/>
        <v>0</v>
      </c>
      <c r="T90" s="54">
        <f t="shared" si="10"/>
        <v>1</v>
      </c>
      <c r="U90" s="54">
        <f t="shared" si="7"/>
        <v>0</v>
      </c>
    </row>
    <row r="91" spans="2:21" ht="16">
      <c r="B91" s="50">
        <v>82</v>
      </c>
      <c r="C91" s="41"/>
      <c r="D91" s="41"/>
      <c r="E91" s="41"/>
      <c r="F91" s="41"/>
      <c r="G91" s="65"/>
      <c r="H91" s="41"/>
      <c r="I91" s="41"/>
      <c r="J91" s="65"/>
      <c r="K91" s="65"/>
      <c r="L91" s="65"/>
      <c r="M91" s="65"/>
      <c r="N91" s="65"/>
      <c r="O91" s="54" t="str">
        <f>IF($C91&lt;&gt;"",'Home Page'!$C$14,"")</f>
        <v/>
      </c>
      <c r="P91" s="54" t="str">
        <f>IF($C91&lt;&gt;"",'Home Page'!$C$15,"")</f>
        <v/>
      </c>
      <c r="Q91" s="54" t="str">
        <f>IF($C91&lt;&gt;"",'Home Page'!$C$16,"")</f>
        <v/>
      </c>
      <c r="R91" s="54">
        <f t="shared" si="8"/>
        <v>0</v>
      </c>
      <c r="S91" s="54">
        <f t="shared" si="9"/>
        <v>0</v>
      </c>
      <c r="T91" s="54">
        <f t="shared" si="10"/>
        <v>1</v>
      </c>
      <c r="U91" s="54">
        <f t="shared" si="7"/>
        <v>0</v>
      </c>
    </row>
    <row r="92" spans="2:21" ht="16">
      <c r="B92" s="50">
        <v>83</v>
      </c>
      <c r="C92" s="41"/>
      <c r="D92" s="41"/>
      <c r="E92" s="41"/>
      <c r="F92" s="41"/>
      <c r="G92" s="65"/>
      <c r="H92" s="41"/>
      <c r="I92" s="41"/>
      <c r="J92" s="65"/>
      <c r="K92" s="65"/>
      <c r="L92" s="65"/>
      <c r="M92" s="65"/>
      <c r="N92" s="65"/>
      <c r="O92" s="54" t="str">
        <f>IF($C92&lt;&gt;"",'Home Page'!$C$14,"")</f>
        <v/>
      </c>
      <c r="P92" s="54" t="str">
        <f>IF($C92&lt;&gt;"",'Home Page'!$C$15,"")</f>
        <v/>
      </c>
      <c r="Q92" s="54" t="str">
        <f>IF($C92&lt;&gt;"",'Home Page'!$C$16,"")</f>
        <v/>
      </c>
      <c r="R92" s="54">
        <f t="shared" si="8"/>
        <v>0</v>
      </c>
      <c r="S92" s="54">
        <f t="shared" si="9"/>
        <v>0</v>
      </c>
      <c r="T92" s="54">
        <f t="shared" si="10"/>
        <v>1</v>
      </c>
      <c r="U92" s="54">
        <f t="shared" si="7"/>
        <v>0</v>
      </c>
    </row>
    <row r="93" spans="2:21" ht="16">
      <c r="B93" s="50">
        <v>84</v>
      </c>
      <c r="C93" s="41"/>
      <c r="D93" s="41"/>
      <c r="E93" s="41"/>
      <c r="F93" s="41"/>
      <c r="G93" s="65"/>
      <c r="H93" s="41"/>
      <c r="I93" s="41"/>
      <c r="J93" s="65"/>
      <c r="K93" s="65"/>
      <c r="L93" s="65"/>
      <c r="M93" s="65"/>
      <c r="N93" s="65"/>
      <c r="O93" s="54" t="str">
        <f>IF($C93&lt;&gt;"",'Home Page'!$C$14,"")</f>
        <v/>
      </c>
      <c r="P93" s="54" t="str">
        <f>IF($C93&lt;&gt;"",'Home Page'!$C$15,"")</f>
        <v/>
      </c>
      <c r="Q93" s="54" t="str">
        <f>IF($C93&lt;&gt;"",'Home Page'!$C$16,"")</f>
        <v/>
      </c>
      <c r="R93" s="54">
        <f t="shared" si="8"/>
        <v>0</v>
      </c>
      <c r="S93" s="54">
        <f t="shared" si="9"/>
        <v>0</v>
      </c>
      <c r="T93" s="54">
        <f t="shared" si="10"/>
        <v>1</v>
      </c>
      <c r="U93" s="54">
        <f t="shared" si="7"/>
        <v>0</v>
      </c>
    </row>
    <row r="94" spans="2:21" ht="16">
      <c r="B94" s="50">
        <v>85</v>
      </c>
      <c r="C94" s="41"/>
      <c r="D94" s="41"/>
      <c r="E94" s="41"/>
      <c r="F94" s="41"/>
      <c r="G94" s="65"/>
      <c r="H94" s="41"/>
      <c r="I94" s="41"/>
      <c r="J94" s="65"/>
      <c r="K94" s="65"/>
      <c r="L94" s="65"/>
      <c r="M94" s="65"/>
      <c r="N94" s="65"/>
      <c r="O94" s="54" t="str">
        <f>IF($C94&lt;&gt;"",'Home Page'!$C$14,"")</f>
        <v/>
      </c>
      <c r="P94" s="54" t="str">
        <f>IF($C94&lt;&gt;"",'Home Page'!$C$15,"")</f>
        <v/>
      </c>
      <c r="Q94" s="54" t="str">
        <f>IF($C94&lt;&gt;"",'Home Page'!$C$16,"")</f>
        <v/>
      </c>
      <c r="R94" s="54">
        <f t="shared" si="8"/>
        <v>0</v>
      </c>
      <c r="S94" s="54">
        <f t="shared" si="9"/>
        <v>0</v>
      </c>
      <c r="T94" s="54">
        <f t="shared" si="10"/>
        <v>1</v>
      </c>
      <c r="U94" s="54">
        <f t="shared" si="7"/>
        <v>0</v>
      </c>
    </row>
    <row r="95" spans="2:21" ht="16">
      <c r="B95" s="50">
        <v>86</v>
      </c>
      <c r="C95" s="41"/>
      <c r="D95" s="41"/>
      <c r="E95" s="41"/>
      <c r="F95" s="41"/>
      <c r="G95" s="65"/>
      <c r="H95" s="41"/>
      <c r="I95" s="41"/>
      <c r="J95" s="65"/>
      <c r="K95" s="65"/>
      <c r="L95" s="65"/>
      <c r="M95" s="65"/>
      <c r="N95" s="65"/>
      <c r="O95" s="54" t="str">
        <f>IF($C95&lt;&gt;"",'Home Page'!$C$14,"")</f>
        <v/>
      </c>
      <c r="P95" s="54" t="str">
        <f>IF($C95&lt;&gt;"",'Home Page'!$C$15,"")</f>
        <v/>
      </c>
      <c r="Q95" s="54" t="str">
        <f>IF($C95&lt;&gt;"",'Home Page'!$C$16,"")</f>
        <v/>
      </c>
      <c r="R95" s="54">
        <f t="shared" si="8"/>
        <v>0</v>
      </c>
      <c r="S95" s="54">
        <f t="shared" si="9"/>
        <v>0</v>
      </c>
      <c r="T95" s="54">
        <f t="shared" si="10"/>
        <v>1</v>
      </c>
      <c r="U95" s="54">
        <f t="shared" si="7"/>
        <v>0</v>
      </c>
    </row>
    <row r="96" spans="2:21" ht="16">
      <c r="B96" s="50">
        <v>87</v>
      </c>
      <c r="C96" s="41"/>
      <c r="D96" s="41"/>
      <c r="E96" s="41"/>
      <c r="F96" s="41"/>
      <c r="G96" s="65"/>
      <c r="H96" s="41"/>
      <c r="I96" s="41"/>
      <c r="J96" s="65"/>
      <c r="K96" s="65"/>
      <c r="L96" s="65"/>
      <c r="M96" s="65"/>
      <c r="N96" s="65"/>
      <c r="O96" s="54" t="str">
        <f>IF($C96&lt;&gt;"",'Home Page'!$C$14,"")</f>
        <v/>
      </c>
      <c r="P96" s="54" t="str">
        <f>IF($C96&lt;&gt;"",'Home Page'!$C$15,"")</f>
        <v/>
      </c>
      <c r="Q96" s="54" t="str">
        <f>IF($C96&lt;&gt;"",'Home Page'!$C$16,"")</f>
        <v/>
      </c>
      <c r="R96" s="54">
        <f t="shared" si="8"/>
        <v>0</v>
      </c>
      <c r="S96" s="54">
        <f t="shared" si="9"/>
        <v>0</v>
      </c>
      <c r="T96" s="54">
        <f t="shared" si="10"/>
        <v>1</v>
      </c>
      <c r="U96" s="54">
        <f t="shared" si="7"/>
        <v>0</v>
      </c>
    </row>
    <row r="97" spans="2:21" ht="16">
      <c r="B97" s="50">
        <v>88</v>
      </c>
      <c r="C97" s="41"/>
      <c r="D97" s="41"/>
      <c r="E97" s="41"/>
      <c r="F97" s="41"/>
      <c r="G97" s="65"/>
      <c r="H97" s="41"/>
      <c r="I97" s="41"/>
      <c r="J97" s="65"/>
      <c r="K97" s="65"/>
      <c r="L97" s="65"/>
      <c r="M97" s="65"/>
      <c r="N97" s="65"/>
      <c r="O97" s="54" t="str">
        <f>IF($C97&lt;&gt;"",'Home Page'!$C$14,"")</f>
        <v/>
      </c>
      <c r="P97" s="54" t="str">
        <f>IF($C97&lt;&gt;"",'Home Page'!$C$15,"")</f>
        <v/>
      </c>
      <c r="Q97" s="54" t="str">
        <f>IF($C97&lt;&gt;"",'Home Page'!$C$16,"")</f>
        <v/>
      </c>
      <c r="R97" s="54">
        <f t="shared" si="8"/>
        <v>0</v>
      </c>
      <c r="S97" s="54">
        <f t="shared" si="9"/>
        <v>0</v>
      </c>
      <c r="T97" s="54">
        <f t="shared" si="10"/>
        <v>1</v>
      </c>
      <c r="U97" s="54">
        <f t="shared" si="7"/>
        <v>0</v>
      </c>
    </row>
    <row r="98" spans="2:21" ht="16">
      <c r="B98" s="50">
        <v>89</v>
      </c>
      <c r="C98" s="41"/>
      <c r="D98" s="41"/>
      <c r="E98" s="41"/>
      <c r="F98" s="41"/>
      <c r="G98" s="65"/>
      <c r="H98" s="41"/>
      <c r="I98" s="41"/>
      <c r="J98" s="65"/>
      <c r="K98" s="65"/>
      <c r="L98" s="65"/>
      <c r="M98" s="65"/>
      <c r="N98" s="65"/>
      <c r="O98" s="54" t="str">
        <f>IF($C98&lt;&gt;"",'Home Page'!$C$14,"")</f>
        <v/>
      </c>
      <c r="P98" s="54" t="str">
        <f>IF($C98&lt;&gt;"",'Home Page'!$C$15,"")</f>
        <v/>
      </c>
      <c r="Q98" s="54" t="str">
        <f>IF($C98&lt;&gt;"",'Home Page'!$C$16,"")</f>
        <v/>
      </c>
      <c r="R98" s="54">
        <f t="shared" si="8"/>
        <v>0</v>
      </c>
      <c r="S98" s="54">
        <f t="shared" si="9"/>
        <v>0</v>
      </c>
      <c r="T98" s="54">
        <f t="shared" si="10"/>
        <v>1</v>
      </c>
      <c r="U98" s="54">
        <f t="shared" si="7"/>
        <v>0</v>
      </c>
    </row>
    <row r="99" spans="2:21" ht="16">
      <c r="B99" s="50">
        <v>90</v>
      </c>
      <c r="C99" s="41"/>
      <c r="D99" s="41"/>
      <c r="E99" s="41"/>
      <c r="F99" s="41"/>
      <c r="G99" s="65"/>
      <c r="H99" s="41"/>
      <c r="I99" s="41"/>
      <c r="J99" s="65"/>
      <c r="K99" s="65"/>
      <c r="L99" s="65"/>
      <c r="M99" s="65"/>
      <c r="N99" s="65"/>
      <c r="O99" s="54" t="str">
        <f>IF($C99&lt;&gt;"",'Home Page'!$C$14,"")</f>
        <v/>
      </c>
      <c r="P99" s="54" t="str">
        <f>IF($C99&lt;&gt;"",'Home Page'!$C$15,"")</f>
        <v/>
      </c>
      <c r="Q99" s="54" t="str">
        <f>IF($C99&lt;&gt;"",'Home Page'!$C$16,"")</f>
        <v/>
      </c>
      <c r="R99" s="54">
        <f t="shared" si="8"/>
        <v>0</v>
      </c>
      <c r="S99" s="54">
        <f t="shared" si="9"/>
        <v>0</v>
      </c>
      <c r="T99" s="54">
        <f t="shared" si="10"/>
        <v>1</v>
      </c>
      <c r="U99" s="54">
        <f t="shared" si="7"/>
        <v>0</v>
      </c>
    </row>
    <row r="100" spans="2:21" ht="16">
      <c r="B100" s="50">
        <v>91</v>
      </c>
      <c r="C100" s="41"/>
      <c r="D100" s="41"/>
      <c r="E100" s="41"/>
      <c r="F100" s="41"/>
      <c r="G100" s="65"/>
      <c r="H100" s="41"/>
      <c r="I100" s="41"/>
      <c r="J100" s="65"/>
      <c r="K100" s="65"/>
      <c r="L100" s="65"/>
      <c r="M100" s="65"/>
      <c r="N100" s="65"/>
      <c r="O100" s="54" t="str">
        <f>IF($C100&lt;&gt;"",'Home Page'!$C$14,"")</f>
        <v/>
      </c>
      <c r="P100" s="54" t="str">
        <f>IF($C100&lt;&gt;"",'Home Page'!$C$15,"")</f>
        <v/>
      </c>
      <c r="Q100" s="54" t="str">
        <f>IF($C100&lt;&gt;"",'Home Page'!$C$16,"")</f>
        <v/>
      </c>
      <c r="R100" s="54">
        <f t="shared" si="8"/>
        <v>0</v>
      </c>
      <c r="S100" s="54">
        <f t="shared" si="9"/>
        <v>0</v>
      </c>
      <c r="T100" s="54">
        <f t="shared" si="10"/>
        <v>1</v>
      </c>
      <c r="U100" s="54">
        <f t="shared" si="7"/>
        <v>0</v>
      </c>
    </row>
    <row r="101" spans="2:21" ht="16">
      <c r="B101" s="50">
        <v>92</v>
      </c>
      <c r="C101" s="41"/>
      <c r="D101" s="41"/>
      <c r="E101" s="41"/>
      <c r="F101" s="41"/>
      <c r="G101" s="65"/>
      <c r="H101" s="41"/>
      <c r="I101" s="41"/>
      <c r="J101" s="65"/>
      <c r="K101" s="65"/>
      <c r="L101" s="65"/>
      <c r="M101" s="65"/>
      <c r="N101" s="65"/>
      <c r="O101" s="54" t="str">
        <f>IF($C101&lt;&gt;"",'Home Page'!$C$14,"")</f>
        <v/>
      </c>
      <c r="P101" s="54" t="str">
        <f>IF($C101&lt;&gt;"",'Home Page'!$C$15,"")</f>
        <v/>
      </c>
      <c r="Q101" s="54" t="str">
        <f>IF($C101&lt;&gt;"",'Home Page'!$C$16,"")</f>
        <v/>
      </c>
      <c r="R101" s="54">
        <f t="shared" si="8"/>
        <v>0</v>
      </c>
      <c r="S101" s="54">
        <f t="shared" si="9"/>
        <v>0</v>
      </c>
      <c r="T101" s="54">
        <f t="shared" si="10"/>
        <v>1</v>
      </c>
      <c r="U101" s="54">
        <f t="shared" si="7"/>
        <v>0</v>
      </c>
    </row>
    <row r="102" spans="2:21" ht="16">
      <c r="B102" s="50">
        <v>93</v>
      </c>
      <c r="C102" s="41"/>
      <c r="D102" s="41"/>
      <c r="E102" s="41"/>
      <c r="F102" s="41"/>
      <c r="G102" s="65"/>
      <c r="H102" s="41"/>
      <c r="I102" s="41"/>
      <c r="J102" s="65"/>
      <c r="K102" s="65"/>
      <c r="L102" s="65"/>
      <c r="M102" s="65"/>
      <c r="N102" s="65"/>
      <c r="O102" s="54" t="str">
        <f>IF($C102&lt;&gt;"",'Home Page'!$C$14,"")</f>
        <v/>
      </c>
      <c r="P102" s="54" t="str">
        <f>IF($C102&lt;&gt;"",'Home Page'!$C$15,"")</f>
        <v/>
      </c>
      <c r="Q102" s="54" t="str">
        <f>IF($C102&lt;&gt;"",'Home Page'!$C$16,"")</f>
        <v/>
      </c>
      <c r="R102" s="54">
        <f t="shared" si="8"/>
        <v>0</v>
      </c>
      <c r="S102" s="54">
        <f t="shared" si="9"/>
        <v>0</v>
      </c>
      <c r="T102" s="54">
        <f t="shared" si="10"/>
        <v>1</v>
      </c>
      <c r="U102" s="54">
        <f t="shared" si="7"/>
        <v>0</v>
      </c>
    </row>
    <row r="103" spans="2:21" ht="16">
      <c r="B103" s="50">
        <v>94</v>
      </c>
      <c r="C103" s="41"/>
      <c r="D103" s="41"/>
      <c r="E103" s="41"/>
      <c r="F103" s="41"/>
      <c r="G103" s="65"/>
      <c r="H103" s="41"/>
      <c r="I103" s="41"/>
      <c r="J103" s="65"/>
      <c r="K103" s="65"/>
      <c r="L103" s="65"/>
      <c r="M103" s="65"/>
      <c r="N103" s="65"/>
      <c r="O103" s="54" t="str">
        <f>IF($C103&lt;&gt;"",'Home Page'!$C$14,"")</f>
        <v/>
      </c>
      <c r="P103" s="54" t="str">
        <f>IF($C103&lt;&gt;"",'Home Page'!$C$15,"")</f>
        <v/>
      </c>
      <c r="Q103" s="54" t="str">
        <f>IF($C103&lt;&gt;"",'Home Page'!$C$16,"")</f>
        <v/>
      </c>
      <c r="R103" s="54">
        <f t="shared" si="8"/>
        <v>0</v>
      </c>
      <c r="S103" s="54">
        <f t="shared" si="9"/>
        <v>0</v>
      </c>
      <c r="T103" s="54">
        <f t="shared" si="10"/>
        <v>1</v>
      </c>
      <c r="U103" s="54">
        <f t="shared" si="7"/>
        <v>0</v>
      </c>
    </row>
    <row r="104" spans="2:21" ht="16">
      <c r="B104" s="50">
        <v>95</v>
      </c>
      <c r="C104" s="41"/>
      <c r="D104" s="41"/>
      <c r="E104" s="41"/>
      <c r="F104" s="41"/>
      <c r="G104" s="65"/>
      <c r="H104" s="41"/>
      <c r="I104" s="41"/>
      <c r="J104" s="65"/>
      <c r="K104" s="65"/>
      <c r="L104" s="65"/>
      <c r="M104" s="65"/>
      <c r="N104" s="65"/>
      <c r="O104" s="54" t="str">
        <f>IF($C104&lt;&gt;"",'Home Page'!$C$14,"")</f>
        <v/>
      </c>
      <c r="P104" s="54" t="str">
        <f>IF($C104&lt;&gt;"",'Home Page'!$C$15,"")</f>
        <v/>
      </c>
      <c r="Q104" s="54" t="str">
        <f>IF($C104&lt;&gt;"",'Home Page'!$C$16,"")</f>
        <v/>
      </c>
      <c r="R104" s="54">
        <f t="shared" si="8"/>
        <v>0</v>
      </c>
      <c r="S104" s="54">
        <f t="shared" si="9"/>
        <v>0</v>
      </c>
      <c r="T104" s="54">
        <f t="shared" si="10"/>
        <v>1</v>
      </c>
      <c r="U104" s="54">
        <f t="shared" si="7"/>
        <v>0</v>
      </c>
    </row>
    <row r="105" spans="2:21" ht="16">
      <c r="B105" s="50">
        <v>96</v>
      </c>
      <c r="C105" s="41"/>
      <c r="D105" s="41"/>
      <c r="E105" s="41"/>
      <c r="F105" s="41"/>
      <c r="G105" s="65"/>
      <c r="H105" s="41"/>
      <c r="I105" s="41"/>
      <c r="J105" s="65"/>
      <c r="K105" s="65"/>
      <c r="L105" s="65"/>
      <c r="M105" s="65"/>
      <c r="N105" s="65"/>
      <c r="O105" s="54" t="str">
        <f>IF($C105&lt;&gt;"",'Home Page'!$C$14,"")</f>
        <v/>
      </c>
      <c r="P105" s="54" t="str">
        <f>IF($C105&lt;&gt;"",'Home Page'!$C$15,"")</f>
        <v/>
      </c>
      <c r="Q105" s="54" t="str">
        <f>IF($C105&lt;&gt;"",'Home Page'!$C$16,"")</f>
        <v/>
      </c>
      <c r="R105" s="54">
        <f t="shared" si="8"/>
        <v>0</v>
      </c>
      <c r="S105" s="54">
        <f t="shared" si="9"/>
        <v>0</v>
      </c>
      <c r="T105" s="54">
        <f t="shared" si="10"/>
        <v>1</v>
      </c>
      <c r="U105" s="54">
        <f t="shared" si="7"/>
        <v>0</v>
      </c>
    </row>
    <row r="106" spans="2:21" ht="16">
      <c r="B106" s="50">
        <v>97</v>
      </c>
      <c r="C106" s="41"/>
      <c r="D106" s="41"/>
      <c r="E106" s="41"/>
      <c r="F106" s="41"/>
      <c r="G106" s="65"/>
      <c r="H106" s="41"/>
      <c r="I106" s="41"/>
      <c r="J106" s="65"/>
      <c r="K106" s="65"/>
      <c r="L106" s="65"/>
      <c r="M106" s="65"/>
      <c r="N106" s="65"/>
      <c r="O106" s="54" t="str">
        <f>IF($C106&lt;&gt;"",'Home Page'!$C$14,"")</f>
        <v/>
      </c>
      <c r="P106" s="54" t="str">
        <f>IF($C106&lt;&gt;"",'Home Page'!$C$15,"")</f>
        <v/>
      </c>
      <c r="Q106" s="54" t="str">
        <f>IF($C106&lt;&gt;"",'Home Page'!$C$16,"")</f>
        <v/>
      </c>
      <c r="R106" s="54">
        <f t="shared" ref="R106:R137" si="11">IF(C106="Other",D106,I106)</f>
        <v>0</v>
      </c>
      <c r="S106" s="54">
        <f t="shared" ref="S106:S137" si="12">IF(C106&lt;&gt;"",1,IF(N106&lt;&gt;"",1,IF(E106&lt;&gt;"",1,IF(F106&lt;&gt;"",1,IF(G106&lt;&gt;"",1,IF(H106&lt;&gt;"",1,IF(L106&lt;&gt;"",1,IF(M106&lt;&gt;"",1,0))))))))</f>
        <v>0</v>
      </c>
      <c r="T106" s="54">
        <f t="shared" ref="T106:T137" si="13">IF(OR(C106="",E106="",M106="",F106="",G106="",L106="",H106="",N106=""),1,0)</f>
        <v>1</v>
      </c>
      <c r="U106" s="54">
        <f t="shared" si="7"/>
        <v>0</v>
      </c>
    </row>
    <row r="107" spans="2:21" ht="16">
      <c r="B107" s="50">
        <v>98</v>
      </c>
      <c r="C107" s="41"/>
      <c r="D107" s="41"/>
      <c r="E107" s="41"/>
      <c r="F107" s="41"/>
      <c r="G107" s="65"/>
      <c r="H107" s="41"/>
      <c r="I107" s="41"/>
      <c r="J107" s="65"/>
      <c r="K107" s="65"/>
      <c r="L107" s="65"/>
      <c r="M107" s="65"/>
      <c r="N107" s="65"/>
      <c r="O107" s="54" t="str">
        <f>IF($C107&lt;&gt;"",'Home Page'!$C$14,"")</f>
        <v/>
      </c>
      <c r="P107" s="54" t="str">
        <f>IF($C107&lt;&gt;"",'Home Page'!$C$15,"")</f>
        <v/>
      </c>
      <c r="Q107" s="54" t="str">
        <f>IF($C107&lt;&gt;"",'Home Page'!$C$16,"")</f>
        <v/>
      </c>
      <c r="R107" s="54">
        <f t="shared" si="11"/>
        <v>0</v>
      </c>
      <c r="S107" s="54">
        <f t="shared" si="12"/>
        <v>0</v>
      </c>
      <c r="T107" s="54">
        <f t="shared" si="13"/>
        <v>1</v>
      </c>
      <c r="U107" s="54">
        <f t="shared" si="7"/>
        <v>0</v>
      </c>
    </row>
    <row r="108" spans="2:21" ht="16">
      <c r="B108" s="50">
        <v>99</v>
      </c>
      <c r="C108" s="41"/>
      <c r="D108" s="41"/>
      <c r="E108" s="41"/>
      <c r="F108" s="41"/>
      <c r="G108" s="65"/>
      <c r="H108" s="41"/>
      <c r="I108" s="41"/>
      <c r="J108" s="65"/>
      <c r="K108" s="65"/>
      <c r="L108" s="65"/>
      <c r="M108" s="65"/>
      <c r="N108" s="65"/>
      <c r="O108" s="54" t="str">
        <f>IF($C108&lt;&gt;"",'Home Page'!$C$14,"")</f>
        <v/>
      </c>
      <c r="P108" s="54" t="str">
        <f>IF($C108&lt;&gt;"",'Home Page'!$C$15,"")</f>
        <v/>
      </c>
      <c r="Q108" s="54" t="str">
        <f>IF($C108&lt;&gt;"",'Home Page'!$C$16,"")</f>
        <v/>
      </c>
      <c r="R108" s="54">
        <f t="shared" si="11"/>
        <v>0</v>
      </c>
      <c r="S108" s="54">
        <f t="shared" si="12"/>
        <v>0</v>
      </c>
      <c r="T108" s="54">
        <f t="shared" si="13"/>
        <v>1</v>
      </c>
      <c r="U108" s="54">
        <f t="shared" si="7"/>
        <v>0</v>
      </c>
    </row>
    <row r="109" spans="2:21" ht="16">
      <c r="B109" s="50">
        <v>100</v>
      </c>
      <c r="C109" s="41"/>
      <c r="D109" s="41"/>
      <c r="E109" s="41"/>
      <c r="F109" s="41"/>
      <c r="G109" s="65"/>
      <c r="H109" s="41"/>
      <c r="I109" s="41"/>
      <c r="J109" s="65"/>
      <c r="K109" s="65"/>
      <c r="L109" s="65"/>
      <c r="M109" s="65"/>
      <c r="N109" s="65"/>
      <c r="O109" s="54" t="str">
        <f>IF($C109&lt;&gt;"",'Home Page'!$C$14,"")</f>
        <v/>
      </c>
      <c r="P109" s="54" t="str">
        <f>IF($C109&lt;&gt;"",'Home Page'!$C$15,"")</f>
        <v/>
      </c>
      <c r="Q109" s="54" t="str">
        <f>IF($C109&lt;&gt;"",'Home Page'!$C$16,"")</f>
        <v/>
      </c>
      <c r="R109" s="54">
        <f t="shared" si="11"/>
        <v>0</v>
      </c>
      <c r="S109" s="54">
        <f t="shared" si="12"/>
        <v>0</v>
      </c>
      <c r="T109" s="54">
        <f t="shared" si="13"/>
        <v>1</v>
      </c>
      <c r="U109" s="54">
        <f t="shared" si="7"/>
        <v>0</v>
      </c>
    </row>
    <row r="110" spans="2:21" ht="16">
      <c r="B110" s="50">
        <v>101</v>
      </c>
      <c r="C110" s="41"/>
      <c r="D110" s="41"/>
      <c r="E110" s="41"/>
      <c r="F110" s="41"/>
      <c r="G110" s="65"/>
      <c r="H110" s="41"/>
      <c r="I110" s="41"/>
      <c r="J110" s="65"/>
      <c r="K110" s="65"/>
      <c r="L110" s="65"/>
      <c r="M110" s="65"/>
      <c r="N110" s="65"/>
      <c r="O110" s="54" t="str">
        <f>IF($C110&lt;&gt;"",'Home Page'!$C$14,"")</f>
        <v/>
      </c>
      <c r="P110" s="54" t="str">
        <f>IF($C110&lt;&gt;"",'Home Page'!$C$15,"")</f>
        <v/>
      </c>
      <c r="Q110" s="54" t="str">
        <f>IF($C110&lt;&gt;"",'Home Page'!$C$16,"")</f>
        <v/>
      </c>
      <c r="R110" s="54">
        <f t="shared" si="11"/>
        <v>0</v>
      </c>
      <c r="S110" s="54">
        <f t="shared" si="12"/>
        <v>0</v>
      </c>
      <c r="T110" s="54">
        <f t="shared" si="13"/>
        <v>1</v>
      </c>
      <c r="U110" s="54">
        <f t="shared" si="7"/>
        <v>0</v>
      </c>
    </row>
    <row r="111" spans="2:21" ht="16">
      <c r="B111" s="50">
        <v>102</v>
      </c>
      <c r="C111" s="41"/>
      <c r="D111" s="41"/>
      <c r="E111" s="41"/>
      <c r="F111" s="41"/>
      <c r="G111" s="65"/>
      <c r="H111" s="41"/>
      <c r="I111" s="41"/>
      <c r="J111" s="65"/>
      <c r="K111" s="65"/>
      <c r="L111" s="65"/>
      <c r="M111" s="65"/>
      <c r="N111" s="65"/>
      <c r="O111" s="54" t="str">
        <f>IF($C111&lt;&gt;"",'Home Page'!$C$14,"")</f>
        <v/>
      </c>
      <c r="P111" s="54" t="str">
        <f>IF($C111&lt;&gt;"",'Home Page'!$C$15,"")</f>
        <v/>
      </c>
      <c r="Q111" s="54" t="str">
        <f>IF($C111&lt;&gt;"",'Home Page'!$C$16,"")</f>
        <v/>
      </c>
      <c r="R111" s="54">
        <f t="shared" si="11"/>
        <v>0</v>
      </c>
      <c r="S111" s="54">
        <f t="shared" si="12"/>
        <v>0</v>
      </c>
      <c r="T111" s="54">
        <f t="shared" si="13"/>
        <v>1</v>
      </c>
      <c r="U111" s="54">
        <f t="shared" si="7"/>
        <v>0</v>
      </c>
    </row>
    <row r="112" spans="2:21" ht="16">
      <c r="B112" s="50">
        <v>103</v>
      </c>
      <c r="C112" s="41"/>
      <c r="D112" s="41"/>
      <c r="E112" s="41"/>
      <c r="F112" s="41"/>
      <c r="G112" s="65"/>
      <c r="H112" s="41"/>
      <c r="I112" s="41"/>
      <c r="J112" s="65"/>
      <c r="K112" s="65"/>
      <c r="L112" s="65"/>
      <c r="M112" s="65"/>
      <c r="N112" s="65"/>
      <c r="O112" s="54" t="str">
        <f>IF($C112&lt;&gt;"",'Home Page'!$C$14,"")</f>
        <v/>
      </c>
      <c r="P112" s="54" t="str">
        <f>IF($C112&lt;&gt;"",'Home Page'!$C$15,"")</f>
        <v/>
      </c>
      <c r="Q112" s="54" t="str">
        <f>IF($C112&lt;&gt;"",'Home Page'!$C$16,"")</f>
        <v/>
      </c>
      <c r="R112" s="54">
        <f t="shared" si="11"/>
        <v>0</v>
      </c>
      <c r="S112" s="54">
        <f t="shared" si="12"/>
        <v>0</v>
      </c>
      <c r="T112" s="54">
        <f t="shared" si="13"/>
        <v>1</v>
      </c>
      <c r="U112" s="54">
        <f t="shared" si="7"/>
        <v>0</v>
      </c>
    </row>
    <row r="113" spans="2:21" ht="16">
      <c r="B113" s="50">
        <v>104</v>
      </c>
      <c r="C113" s="41"/>
      <c r="D113" s="41"/>
      <c r="E113" s="41"/>
      <c r="F113" s="41"/>
      <c r="G113" s="65"/>
      <c r="H113" s="41"/>
      <c r="I113" s="41"/>
      <c r="J113" s="65"/>
      <c r="K113" s="65"/>
      <c r="L113" s="65"/>
      <c r="M113" s="65"/>
      <c r="N113" s="65"/>
      <c r="O113" s="54" t="str">
        <f>IF($C113&lt;&gt;"",'Home Page'!$C$14,"")</f>
        <v/>
      </c>
      <c r="P113" s="54" t="str">
        <f>IF($C113&lt;&gt;"",'Home Page'!$C$15,"")</f>
        <v/>
      </c>
      <c r="Q113" s="54" t="str">
        <f>IF($C113&lt;&gt;"",'Home Page'!$C$16,"")</f>
        <v/>
      </c>
      <c r="R113" s="54">
        <f t="shared" si="11"/>
        <v>0</v>
      </c>
      <c r="S113" s="54">
        <f t="shared" si="12"/>
        <v>0</v>
      </c>
      <c r="T113" s="54">
        <f t="shared" si="13"/>
        <v>1</v>
      </c>
      <c r="U113" s="54">
        <f t="shared" si="7"/>
        <v>0</v>
      </c>
    </row>
    <row r="114" spans="2:21" ht="16">
      <c r="B114" s="50">
        <v>105</v>
      </c>
      <c r="C114" s="41"/>
      <c r="D114" s="41"/>
      <c r="E114" s="41"/>
      <c r="F114" s="41"/>
      <c r="G114" s="65"/>
      <c r="H114" s="41"/>
      <c r="I114" s="41"/>
      <c r="J114" s="65"/>
      <c r="K114" s="65"/>
      <c r="L114" s="65"/>
      <c r="M114" s="65"/>
      <c r="N114" s="65"/>
      <c r="O114" s="54" t="str">
        <f>IF($C114&lt;&gt;"",'Home Page'!$C$14,"")</f>
        <v/>
      </c>
      <c r="P114" s="54" t="str">
        <f>IF($C114&lt;&gt;"",'Home Page'!$C$15,"")</f>
        <v/>
      </c>
      <c r="Q114" s="54" t="str">
        <f>IF($C114&lt;&gt;"",'Home Page'!$C$16,"")</f>
        <v/>
      </c>
      <c r="R114" s="54">
        <f t="shared" si="11"/>
        <v>0</v>
      </c>
      <c r="S114" s="54">
        <f t="shared" si="12"/>
        <v>0</v>
      </c>
      <c r="T114" s="54">
        <f t="shared" si="13"/>
        <v>1</v>
      </c>
      <c r="U114" s="54">
        <f t="shared" si="7"/>
        <v>0</v>
      </c>
    </row>
    <row r="115" spans="2:21" ht="16">
      <c r="B115" s="50">
        <v>106</v>
      </c>
      <c r="C115" s="41"/>
      <c r="D115" s="41"/>
      <c r="E115" s="41"/>
      <c r="F115" s="41"/>
      <c r="G115" s="65"/>
      <c r="H115" s="41"/>
      <c r="I115" s="41"/>
      <c r="J115" s="65"/>
      <c r="K115" s="65"/>
      <c r="L115" s="65"/>
      <c r="M115" s="65"/>
      <c r="N115" s="65"/>
      <c r="O115" s="54" t="str">
        <f>IF($C115&lt;&gt;"",'Home Page'!$C$14,"")</f>
        <v/>
      </c>
      <c r="P115" s="54" t="str">
        <f>IF($C115&lt;&gt;"",'Home Page'!$C$15,"")</f>
        <v/>
      </c>
      <c r="Q115" s="54" t="str">
        <f>IF($C115&lt;&gt;"",'Home Page'!$C$16,"")</f>
        <v/>
      </c>
      <c r="R115" s="54">
        <f t="shared" si="11"/>
        <v>0</v>
      </c>
      <c r="S115" s="54">
        <f t="shared" si="12"/>
        <v>0</v>
      </c>
      <c r="T115" s="54">
        <f t="shared" si="13"/>
        <v>1</v>
      </c>
      <c r="U115" s="54">
        <f t="shared" si="7"/>
        <v>0</v>
      </c>
    </row>
    <row r="116" spans="2:21" ht="16">
      <c r="B116" s="50">
        <v>107</v>
      </c>
      <c r="C116" s="41"/>
      <c r="D116" s="41"/>
      <c r="E116" s="41"/>
      <c r="F116" s="41"/>
      <c r="G116" s="65"/>
      <c r="H116" s="41"/>
      <c r="I116" s="41"/>
      <c r="J116" s="65"/>
      <c r="K116" s="65"/>
      <c r="L116" s="65"/>
      <c r="M116" s="65"/>
      <c r="N116" s="65"/>
      <c r="O116" s="54" t="str">
        <f>IF($C116&lt;&gt;"",'Home Page'!$C$14,"")</f>
        <v/>
      </c>
      <c r="P116" s="54" t="str">
        <f>IF($C116&lt;&gt;"",'Home Page'!$C$15,"")</f>
        <v/>
      </c>
      <c r="Q116" s="54" t="str">
        <f>IF($C116&lt;&gt;"",'Home Page'!$C$16,"")</f>
        <v/>
      </c>
      <c r="R116" s="54">
        <f t="shared" si="11"/>
        <v>0</v>
      </c>
      <c r="S116" s="54">
        <f t="shared" si="12"/>
        <v>0</v>
      </c>
      <c r="T116" s="54">
        <f t="shared" si="13"/>
        <v>1</v>
      </c>
      <c r="U116" s="54">
        <f t="shared" si="7"/>
        <v>0</v>
      </c>
    </row>
    <row r="117" spans="2:21" ht="16">
      <c r="B117" s="50">
        <v>108</v>
      </c>
      <c r="C117" s="41"/>
      <c r="D117" s="41"/>
      <c r="E117" s="41"/>
      <c r="F117" s="41"/>
      <c r="G117" s="65"/>
      <c r="H117" s="41"/>
      <c r="I117" s="41"/>
      <c r="J117" s="65"/>
      <c r="K117" s="65"/>
      <c r="L117" s="65"/>
      <c r="M117" s="65"/>
      <c r="N117" s="65"/>
      <c r="O117" s="54" t="str">
        <f>IF($C117&lt;&gt;"",'Home Page'!$C$14,"")</f>
        <v/>
      </c>
      <c r="P117" s="54" t="str">
        <f>IF($C117&lt;&gt;"",'Home Page'!$C$15,"")</f>
        <v/>
      </c>
      <c r="Q117" s="54" t="str">
        <f>IF($C117&lt;&gt;"",'Home Page'!$C$16,"")</f>
        <v/>
      </c>
      <c r="R117" s="54">
        <f t="shared" si="11"/>
        <v>0</v>
      </c>
      <c r="S117" s="54">
        <f t="shared" si="12"/>
        <v>0</v>
      </c>
      <c r="T117" s="54">
        <f t="shared" si="13"/>
        <v>1</v>
      </c>
      <c r="U117" s="54">
        <f t="shared" si="7"/>
        <v>0</v>
      </c>
    </row>
    <row r="118" spans="2:21" ht="16">
      <c r="B118" s="50">
        <v>109</v>
      </c>
      <c r="C118" s="41"/>
      <c r="D118" s="41"/>
      <c r="E118" s="41"/>
      <c r="F118" s="41"/>
      <c r="G118" s="65"/>
      <c r="H118" s="41"/>
      <c r="I118" s="41"/>
      <c r="J118" s="65"/>
      <c r="K118" s="65"/>
      <c r="L118" s="65"/>
      <c r="M118" s="65"/>
      <c r="N118" s="65"/>
      <c r="O118" s="54" t="str">
        <f>IF($C118&lt;&gt;"",'Home Page'!$C$14,"")</f>
        <v/>
      </c>
      <c r="P118" s="54" t="str">
        <f>IF($C118&lt;&gt;"",'Home Page'!$C$15,"")</f>
        <v/>
      </c>
      <c r="Q118" s="54" t="str">
        <f>IF($C118&lt;&gt;"",'Home Page'!$C$16,"")</f>
        <v/>
      </c>
      <c r="R118" s="54">
        <f t="shared" si="11"/>
        <v>0</v>
      </c>
      <c r="S118" s="54">
        <f t="shared" si="12"/>
        <v>0</v>
      </c>
      <c r="T118" s="54">
        <f t="shared" si="13"/>
        <v>1</v>
      </c>
      <c r="U118" s="54">
        <f t="shared" si="7"/>
        <v>0</v>
      </c>
    </row>
    <row r="119" spans="2:21" ht="16">
      <c r="B119" s="50">
        <v>110</v>
      </c>
      <c r="C119" s="41"/>
      <c r="D119" s="41"/>
      <c r="E119" s="41"/>
      <c r="F119" s="41"/>
      <c r="G119" s="65"/>
      <c r="H119" s="41"/>
      <c r="I119" s="41"/>
      <c r="J119" s="65"/>
      <c r="K119" s="65"/>
      <c r="L119" s="65"/>
      <c r="M119" s="65"/>
      <c r="N119" s="65"/>
      <c r="O119" s="54" t="str">
        <f>IF($C119&lt;&gt;"",'Home Page'!$C$14,"")</f>
        <v/>
      </c>
      <c r="P119" s="54" t="str">
        <f>IF($C119&lt;&gt;"",'Home Page'!$C$15,"")</f>
        <v/>
      </c>
      <c r="Q119" s="54" t="str">
        <f>IF($C119&lt;&gt;"",'Home Page'!$C$16,"")</f>
        <v/>
      </c>
      <c r="R119" s="54">
        <f t="shared" si="11"/>
        <v>0</v>
      </c>
      <c r="S119" s="54">
        <f t="shared" si="12"/>
        <v>0</v>
      </c>
      <c r="T119" s="54">
        <f t="shared" si="13"/>
        <v>1</v>
      </c>
      <c r="U119" s="54">
        <f t="shared" si="7"/>
        <v>0</v>
      </c>
    </row>
    <row r="120" spans="2:21" ht="16">
      <c r="B120" s="50">
        <v>111</v>
      </c>
      <c r="C120" s="41"/>
      <c r="D120" s="41"/>
      <c r="E120" s="41"/>
      <c r="F120" s="41"/>
      <c r="G120" s="65"/>
      <c r="H120" s="41"/>
      <c r="I120" s="41"/>
      <c r="J120" s="65"/>
      <c r="K120" s="65"/>
      <c r="L120" s="65"/>
      <c r="M120" s="65"/>
      <c r="N120" s="65"/>
      <c r="O120" s="54" t="str">
        <f>IF($C120&lt;&gt;"",'Home Page'!$C$14,"")</f>
        <v/>
      </c>
      <c r="P120" s="54" t="str">
        <f>IF($C120&lt;&gt;"",'Home Page'!$C$15,"")</f>
        <v/>
      </c>
      <c r="Q120" s="54" t="str">
        <f>IF($C120&lt;&gt;"",'Home Page'!$C$16,"")</f>
        <v/>
      </c>
      <c r="R120" s="54">
        <f t="shared" si="11"/>
        <v>0</v>
      </c>
      <c r="S120" s="54">
        <f t="shared" si="12"/>
        <v>0</v>
      </c>
      <c r="T120" s="54">
        <f t="shared" si="13"/>
        <v>1</v>
      </c>
      <c r="U120" s="54">
        <f t="shared" si="7"/>
        <v>0</v>
      </c>
    </row>
    <row r="121" spans="2:21" ht="16">
      <c r="B121" s="50">
        <v>112</v>
      </c>
      <c r="C121" s="41"/>
      <c r="D121" s="41"/>
      <c r="E121" s="41"/>
      <c r="F121" s="41"/>
      <c r="G121" s="65"/>
      <c r="H121" s="41"/>
      <c r="I121" s="41"/>
      <c r="J121" s="65"/>
      <c r="K121" s="65"/>
      <c r="L121" s="65"/>
      <c r="M121" s="65"/>
      <c r="N121" s="65"/>
      <c r="O121" s="54" t="str">
        <f>IF($C121&lt;&gt;"",'Home Page'!$C$14,"")</f>
        <v/>
      </c>
      <c r="P121" s="54" t="str">
        <f>IF($C121&lt;&gt;"",'Home Page'!$C$15,"")</f>
        <v/>
      </c>
      <c r="Q121" s="54" t="str">
        <f>IF($C121&lt;&gt;"",'Home Page'!$C$16,"")</f>
        <v/>
      </c>
      <c r="R121" s="54">
        <f t="shared" si="11"/>
        <v>0</v>
      </c>
      <c r="S121" s="54">
        <f t="shared" si="12"/>
        <v>0</v>
      </c>
      <c r="T121" s="54">
        <f t="shared" si="13"/>
        <v>1</v>
      </c>
      <c r="U121" s="54">
        <f t="shared" si="7"/>
        <v>0</v>
      </c>
    </row>
    <row r="122" spans="2:21" ht="16">
      <c r="B122" s="50">
        <v>113</v>
      </c>
      <c r="C122" s="41"/>
      <c r="D122" s="41"/>
      <c r="E122" s="41"/>
      <c r="F122" s="41"/>
      <c r="G122" s="65"/>
      <c r="H122" s="41"/>
      <c r="I122" s="41"/>
      <c r="J122" s="65"/>
      <c r="K122" s="65"/>
      <c r="L122" s="65"/>
      <c r="M122" s="65"/>
      <c r="N122" s="65"/>
      <c r="O122" s="54" t="str">
        <f>IF($C122&lt;&gt;"",'Home Page'!$C$14,"")</f>
        <v/>
      </c>
      <c r="P122" s="54" t="str">
        <f>IF($C122&lt;&gt;"",'Home Page'!$C$15,"")</f>
        <v/>
      </c>
      <c r="Q122" s="54" t="str">
        <f>IF($C122&lt;&gt;"",'Home Page'!$C$16,"")</f>
        <v/>
      </c>
      <c r="R122" s="54">
        <f t="shared" si="11"/>
        <v>0</v>
      </c>
      <c r="S122" s="54">
        <f t="shared" si="12"/>
        <v>0</v>
      </c>
      <c r="T122" s="54">
        <f t="shared" si="13"/>
        <v>1</v>
      </c>
      <c r="U122" s="54">
        <f t="shared" si="7"/>
        <v>0</v>
      </c>
    </row>
    <row r="123" spans="2:21" ht="16">
      <c r="B123" s="50">
        <v>114</v>
      </c>
      <c r="C123" s="41"/>
      <c r="D123" s="41"/>
      <c r="E123" s="41"/>
      <c r="F123" s="41"/>
      <c r="G123" s="65"/>
      <c r="H123" s="41"/>
      <c r="I123" s="41"/>
      <c r="J123" s="65"/>
      <c r="K123" s="65"/>
      <c r="L123" s="65"/>
      <c r="M123" s="65"/>
      <c r="N123" s="65"/>
      <c r="O123" s="54" t="str">
        <f>IF($C123&lt;&gt;"",'Home Page'!$C$14,"")</f>
        <v/>
      </c>
      <c r="P123" s="54" t="str">
        <f>IF($C123&lt;&gt;"",'Home Page'!$C$15,"")</f>
        <v/>
      </c>
      <c r="Q123" s="54" t="str">
        <f>IF($C123&lt;&gt;"",'Home Page'!$C$16,"")</f>
        <v/>
      </c>
      <c r="R123" s="54">
        <f t="shared" si="11"/>
        <v>0</v>
      </c>
      <c r="S123" s="54">
        <f t="shared" si="12"/>
        <v>0</v>
      </c>
      <c r="T123" s="54">
        <f t="shared" si="13"/>
        <v>1</v>
      </c>
      <c r="U123" s="54">
        <f t="shared" si="7"/>
        <v>0</v>
      </c>
    </row>
    <row r="124" spans="2:21" ht="16">
      <c r="B124" s="50">
        <v>115</v>
      </c>
      <c r="C124" s="41"/>
      <c r="D124" s="41"/>
      <c r="E124" s="41"/>
      <c r="F124" s="41"/>
      <c r="G124" s="65"/>
      <c r="H124" s="41"/>
      <c r="I124" s="41"/>
      <c r="J124" s="65"/>
      <c r="K124" s="65"/>
      <c r="L124" s="65"/>
      <c r="M124" s="65"/>
      <c r="N124" s="65"/>
      <c r="O124" s="54" t="str">
        <f>IF($C124&lt;&gt;"",'Home Page'!$C$14,"")</f>
        <v/>
      </c>
      <c r="P124" s="54" t="str">
        <f>IF($C124&lt;&gt;"",'Home Page'!$C$15,"")</f>
        <v/>
      </c>
      <c r="Q124" s="54" t="str">
        <f>IF($C124&lt;&gt;"",'Home Page'!$C$16,"")</f>
        <v/>
      </c>
      <c r="R124" s="54">
        <f t="shared" si="11"/>
        <v>0</v>
      </c>
      <c r="S124" s="54">
        <f t="shared" si="12"/>
        <v>0</v>
      </c>
      <c r="T124" s="54">
        <f t="shared" si="13"/>
        <v>1</v>
      </c>
      <c r="U124" s="54">
        <f t="shared" ref="U124:U187" si="14">IF(AND(S124=1,T124=1),1,0)</f>
        <v>0</v>
      </c>
    </row>
    <row r="125" spans="2:21" ht="16">
      <c r="B125" s="50">
        <v>116</v>
      </c>
      <c r="C125" s="41"/>
      <c r="D125" s="41"/>
      <c r="E125" s="41"/>
      <c r="F125" s="41"/>
      <c r="G125" s="65"/>
      <c r="H125" s="41"/>
      <c r="I125" s="41"/>
      <c r="J125" s="65"/>
      <c r="K125" s="65"/>
      <c r="L125" s="65"/>
      <c r="M125" s="65"/>
      <c r="N125" s="65"/>
      <c r="O125" s="54" t="str">
        <f>IF($C125&lt;&gt;"",'Home Page'!$C$14,"")</f>
        <v/>
      </c>
      <c r="P125" s="54" t="str">
        <f>IF($C125&lt;&gt;"",'Home Page'!$C$15,"")</f>
        <v/>
      </c>
      <c r="Q125" s="54" t="str">
        <f>IF($C125&lt;&gt;"",'Home Page'!$C$16,"")</f>
        <v/>
      </c>
      <c r="R125" s="54">
        <f t="shared" si="11"/>
        <v>0</v>
      </c>
      <c r="S125" s="54">
        <f t="shared" si="12"/>
        <v>0</v>
      </c>
      <c r="T125" s="54">
        <f t="shared" si="13"/>
        <v>1</v>
      </c>
      <c r="U125" s="54">
        <f t="shared" si="14"/>
        <v>0</v>
      </c>
    </row>
    <row r="126" spans="2:21" ht="16">
      <c r="B126" s="50">
        <v>117</v>
      </c>
      <c r="C126" s="41"/>
      <c r="D126" s="41"/>
      <c r="E126" s="41"/>
      <c r="F126" s="41"/>
      <c r="G126" s="65"/>
      <c r="H126" s="41"/>
      <c r="I126" s="41"/>
      <c r="J126" s="65"/>
      <c r="K126" s="65"/>
      <c r="L126" s="65"/>
      <c r="M126" s="65"/>
      <c r="N126" s="65"/>
      <c r="O126" s="54" t="str">
        <f>IF($C126&lt;&gt;"",'Home Page'!$C$14,"")</f>
        <v/>
      </c>
      <c r="P126" s="54" t="str">
        <f>IF($C126&lt;&gt;"",'Home Page'!$C$15,"")</f>
        <v/>
      </c>
      <c r="Q126" s="54" t="str">
        <f>IF($C126&lt;&gt;"",'Home Page'!$C$16,"")</f>
        <v/>
      </c>
      <c r="R126" s="54">
        <f t="shared" si="11"/>
        <v>0</v>
      </c>
      <c r="S126" s="54">
        <f t="shared" si="12"/>
        <v>0</v>
      </c>
      <c r="T126" s="54">
        <f t="shared" si="13"/>
        <v>1</v>
      </c>
      <c r="U126" s="54">
        <f t="shared" si="14"/>
        <v>0</v>
      </c>
    </row>
    <row r="127" spans="2:21" ht="16">
      <c r="B127" s="50">
        <v>118</v>
      </c>
      <c r="C127" s="41"/>
      <c r="D127" s="41"/>
      <c r="E127" s="41"/>
      <c r="F127" s="41"/>
      <c r="G127" s="65"/>
      <c r="H127" s="41"/>
      <c r="I127" s="41"/>
      <c r="J127" s="65"/>
      <c r="K127" s="65"/>
      <c r="L127" s="65"/>
      <c r="M127" s="65"/>
      <c r="N127" s="65"/>
      <c r="O127" s="54" t="str">
        <f>IF($C127&lt;&gt;"",'Home Page'!$C$14,"")</f>
        <v/>
      </c>
      <c r="P127" s="54" t="str">
        <f>IF($C127&lt;&gt;"",'Home Page'!$C$15,"")</f>
        <v/>
      </c>
      <c r="Q127" s="54" t="str">
        <f>IF($C127&lt;&gt;"",'Home Page'!$C$16,"")</f>
        <v/>
      </c>
      <c r="R127" s="54">
        <f t="shared" si="11"/>
        <v>0</v>
      </c>
      <c r="S127" s="54">
        <f t="shared" si="12"/>
        <v>0</v>
      </c>
      <c r="T127" s="54">
        <f t="shared" si="13"/>
        <v>1</v>
      </c>
      <c r="U127" s="54">
        <f t="shared" si="14"/>
        <v>0</v>
      </c>
    </row>
    <row r="128" spans="2:21" ht="16">
      <c r="B128" s="50">
        <v>119</v>
      </c>
      <c r="C128" s="41"/>
      <c r="D128" s="41"/>
      <c r="E128" s="41"/>
      <c r="F128" s="41"/>
      <c r="G128" s="65"/>
      <c r="H128" s="41"/>
      <c r="I128" s="41"/>
      <c r="J128" s="65"/>
      <c r="K128" s="65"/>
      <c r="L128" s="65"/>
      <c r="M128" s="65"/>
      <c r="N128" s="65"/>
      <c r="O128" s="54" t="str">
        <f>IF($C128&lt;&gt;"",'Home Page'!$C$14,"")</f>
        <v/>
      </c>
      <c r="P128" s="54" t="str">
        <f>IF($C128&lt;&gt;"",'Home Page'!$C$15,"")</f>
        <v/>
      </c>
      <c r="Q128" s="54" t="str">
        <f>IF($C128&lt;&gt;"",'Home Page'!$C$16,"")</f>
        <v/>
      </c>
      <c r="R128" s="54">
        <f t="shared" si="11"/>
        <v>0</v>
      </c>
      <c r="S128" s="54">
        <f t="shared" si="12"/>
        <v>0</v>
      </c>
      <c r="T128" s="54">
        <f t="shared" si="13"/>
        <v>1</v>
      </c>
      <c r="U128" s="54">
        <f t="shared" si="14"/>
        <v>0</v>
      </c>
    </row>
    <row r="129" spans="2:21" ht="16">
      <c r="B129" s="50">
        <v>120</v>
      </c>
      <c r="C129" s="41"/>
      <c r="D129" s="41"/>
      <c r="E129" s="41"/>
      <c r="F129" s="41"/>
      <c r="G129" s="65"/>
      <c r="H129" s="41"/>
      <c r="I129" s="41"/>
      <c r="J129" s="65"/>
      <c r="K129" s="65"/>
      <c r="L129" s="65"/>
      <c r="M129" s="65"/>
      <c r="N129" s="65"/>
      <c r="O129" s="54" t="str">
        <f>IF($C129&lt;&gt;"",'Home Page'!$C$14,"")</f>
        <v/>
      </c>
      <c r="P129" s="54" t="str">
        <f>IF($C129&lt;&gt;"",'Home Page'!$C$15,"")</f>
        <v/>
      </c>
      <c r="Q129" s="54" t="str">
        <f>IF($C129&lt;&gt;"",'Home Page'!$C$16,"")</f>
        <v/>
      </c>
      <c r="R129" s="54">
        <f t="shared" si="11"/>
        <v>0</v>
      </c>
      <c r="S129" s="54">
        <f t="shared" si="12"/>
        <v>0</v>
      </c>
      <c r="T129" s="54">
        <f t="shared" si="13"/>
        <v>1</v>
      </c>
      <c r="U129" s="54">
        <f t="shared" si="14"/>
        <v>0</v>
      </c>
    </row>
    <row r="130" spans="2:21" ht="16">
      <c r="B130" s="50">
        <v>121</v>
      </c>
      <c r="C130" s="41"/>
      <c r="D130" s="41"/>
      <c r="E130" s="41"/>
      <c r="F130" s="41"/>
      <c r="G130" s="65"/>
      <c r="H130" s="41"/>
      <c r="I130" s="41"/>
      <c r="J130" s="65"/>
      <c r="K130" s="65"/>
      <c r="L130" s="65"/>
      <c r="M130" s="65"/>
      <c r="N130" s="65"/>
      <c r="O130" s="54" t="str">
        <f>IF($C130&lt;&gt;"",'Home Page'!$C$14,"")</f>
        <v/>
      </c>
      <c r="P130" s="54" t="str">
        <f>IF($C130&lt;&gt;"",'Home Page'!$C$15,"")</f>
        <v/>
      </c>
      <c r="Q130" s="54" t="str">
        <f>IF($C130&lt;&gt;"",'Home Page'!$C$16,"")</f>
        <v/>
      </c>
      <c r="R130" s="54">
        <f t="shared" si="11"/>
        <v>0</v>
      </c>
      <c r="S130" s="54">
        <f t="shared" si="12"/>
        <v>0</v>
      </c>
      <c r="T130" s="54">
        <f t="shared" si="13"/>
        <v>1</v>
      </c>
      <c r="U130" s="54">
        <f t="shared" si="14"/>
        <v>0</v>
      </c>
    </row>
    <row r="131" spans="2:21" ht="16">
      <c r="B131" s="50">
        <v>122</v>
      </c>
      <c r="C131" s="41"/>
      <c r="D131" s="41"/>
      <c r="E131" s="41"/>
      <c r="F131" s="41"/>
      <c r="G131" s="65"/>
      <c r="H131" s="41"/>
      <c r="I131" s="41"/>
      <c r="J131" s="65"/>
      <c r="K131" s="65"/>
      <c r="L131" s="65"/>
      <c r="M131" s="65"/>
      <c r="N131" s="65"/>
      <c r="O131" s="54" t="str">
        <f>IF($C131&lt;&gt;"",'Home Page'!$C$14,"")</f>
        <v/>
      </c>
      <c r="P131" s="54" t="str">
        <f>IF($C131&lt;&gt;"",'Home Page'!$C$15,"")</f>
        <v/>
      </c>
      <c r="Q131" s="54" t="str">
        <f>IF($C131&lt;&gt;"",'Home Page'!$C$16,"")</f>
        <v/>
      </c>
      <c r="R131" s="54">
        <f t="shared" si="11"/>
        <v>0</v>
      </c>
      <c r="S131" s="54">
        <f t="shared" si="12"/>
        <v>0</v>
      </c>
      <c r="T131" s="54">
        <f t="shared" si="13"/>
        <v>1</v>
      </c>
      <c r="U131" s="54">
        <f t="shared" si="14"/>
        <v>0</v>
      </c>
    </row>
    <row r="132" spans="2:21" ht="16">
      <c r="B132" s="50">
        <v>123</v>
      </c>
      <c r="C132" s="41"/>
      <c r="D132" s="41"/>
      <c r="E132" s="41"/>
      <c r="F132" s="41"/>
      <c r="G132" s="65"/>
      <c r="H132" s="41"/>
      <c r="I132" s="41"/>
      <c r="J132" s="65"/>
      <c r="K132" s="65"/>
      <c r="L132" s="65"/>
      <c r="M132" s="65"/>
      <c r="N132" s="65"/>
      <c r="O132" s="54" t="str">
        <f>IF($C132&lt;&gt;"",'Home Page'!$C$14,"")</f>
        <v/>
      </c>
      <c r="P132" s="54" t="str">
        <f>IF($C132&lt;&gt;"",'Home Page'!$C$15,"")</f>
        <v/>
      </c>
      <c r="Q132" s="54" t="str">
        <f>IF($C132&lt;&gt;"",'Home Page'!$C$16,"")</f>
        <v/>
      </c>
      <c r="R132" s="54">
        <f t="shared" si="11"/>
        <v>0</v>
      </c>
      <c r="S132" s="54">
        <f t="shared" si="12"/>
        <v>0</v>
      </c>
      <c r="T132" s="54">
        <f t="shared" si="13"/>
        <v>1</v>
      </c>
      <c r="U132" s="54">
        <f t="shared" si="14"/>
        <v>0</v>
      </c>
    </row>
    <row r="133" spans="2:21" ht="16">
      <c r="B133" s="50">
        <v>124</v>
      </c>
      <c r="C133" s="41"/>
      <c r="D133" s="41"/>
      <c r="E133" s="41"/>
      <c r="F133" s="41"/>
      <c r="G133" s="65"/>
      <c r="H133" s="41"/>
      <c r="I133" s="41"/>
      <c r="J133" s="65"/>
      <c r="K133" s="65"/>
      <c r="L133" s="65"/>
      <c r="M133" s="65"/>
      <c r="N133" s="65"/>
      <c r="O133" s="54" t="str">
        <f>IF($C133&lt;&gt;"",'Home Page'!$C$14,"")</f>
        <v/>
      </c>
      <c r="P133" s="54" t="str">
        <f>IF($C133&lt;&gt;"",'Home Page'!$C$15,"")</f>
        <v/>
      </c>
      <c r="Q133" s="54" t="str">
        <f>IF($C133&lt;&gt;"",'Home Page'!$C$16,"")</f>
        <v/>
      </c>
      <c r="R133" s="54">
        <f t="shared" si="11"/>
        <v>0</v>
      </c>
      <c r="S133" s="54">
        <f t="shared" si="12"/>
        <v>0</v>
      </c>
      <c r="T133" s="54">
        <f t="shared" si="13"/>
        <v>1</v>
      </c>
      <c r="U133" s="54">
        <f t="shared" si="14"/>
        <v>0</v>
      </c>
    </row>
    <row r="134" spans="2:21" ht="16">
      <c r="B134" s="50">
        <v>125</v>
      </c>
      <c r="C134" s="41"/>
      <c r="D134" s="41"/>
      <c r="E134" s="41"/>
      <c r="F134" s="41"/>
      <c r="G134" s="65"/>
      <c r="H134" s="41"/>
      <c r="I134" s="41"/>
      <c r="J134" s="65"/>
      <c r="K134" s="65"/>
      <c r="L134" s="65"/>
      <c r="M134" s="65"/>
      <c r="N134" s="65"/>
      <c r="O134" s="54" t="str">
        <f>IF($C134&lt;&gt;"",'Home Page'!$C$14,"")</f>
        <v/>
      </c>
      <c r="P134" s="54" t="str">
        <f>IF($C134&lt;&gt;"",'Home Page'!$C$15,"")</f>
        <v/>
      </c>
      <c r="Q134" s="54" t="str">
        <f>IF($C134&lt;&gt;"",'Home Page'!$C$16,"")</f>
        <v/>
      </c>
      <c r="R134" s="54">
        <f t="shared" si="11"/>
        <v>0</v>
      </c>
      <c r="S134" s="54">
        <f t="shared" si="12"/>
        <v>0</v>
      </c>
      <c r="T134" s="54">
        <f t="shared" si="13"/>
        <v>1</v>
      </c>
      <c r="U134" s="54">
        <f t="shared" si="14"/>
        <v>0</v>
      </c>
    </row>
    <row r="135" spans="2:21" ht="16">
      <c r="B135" s="50">
        <v>126</v>
      </c>
      <c r="C135" s="41"/>
      <c r="D135" s="41"/>
      <c r="E135" s="41"/>
      <c r="F135" s="41"/>
      <c r="G135" s="65"/>
      <c r="H135" s="41"/>
      <c r="I135" s="41"/>
      <c r="J135" s="65"/>
      <c r="K135" s="65"/>
      <c r="L135" s="65"/>
      <c r="M135" s="65"/>
      <c r="N135" s="65"/>
      <c r="O135" s="54" t="str">
        <f>IF($C135&lt;&gt;"",'Home Page'!$C$14,"")</f>
        <v/>
      </c>
      <c r="P135" s="54" t="str">
        <f>IF($C135&lt;&gt;"",'Home Page'!$C$15,"")</f>
        <v/>
      </c>
      <c r="Q135" s="54" t="str">
        <f>IF($C135&lt;&gt;"",'Home Page'!$C$16,"")</f>
        <v/>
      </c>
      <c r="R135" s="54">
        <f t="shared" si="11"/>
        <v>0</v>
      </c>
      <c r="S135" s="54">
        <f t="shared" si="12"/>
        <v>0</v>
      </c>
      <c r="T135" s="54">
        <f t="shared" si="13"/>
        <v>1</v>
      </c>
      <c r="U135" s="54">
        <f t="shared" si="14"/>
        <v>0</v>
      </c>
    </row>
    <row r="136" spans="2:21" ht="16">
      <c r="B136" s="50">
        <v>127</v>
      </c>
      <c r="C136" s="41"/>
      <c r="D136" s="41"/>
      <c r="E136" s="41"/>
      <c r="F136" s="41"/>
      <c r="G136" s="65"/>
      <c r="H136" s="41"/>
      <c r="I136" s="41"/>
      <c r="J136" s="65"/>
      <c r="K136" s="65"/>
      <c r="L136" s="65"/>
      <c r="M136" s="65"/>
      <c r="N136" s="65"/>
      <c r="O136" s="54" t="str">
        <f>IF($C136&lt;&gt;"",'Home Page'!$C$14,"")</f>
        <v/>
      </c>
      <c r="P136" s="54" t="str">
        <f>IF($C136&lt;&gt;"",'Home Page'!$C$15,"")</f>
        <v/>
      </c>
      <c r="Q136" s="54" t="str">
        <f>IF($C136&lt;&gt;"",'Home Page'!$C$16,"")</f>
        <v/>
      </c>
      <c r="R136" s="54">
        <f t="shared" si="11"/>
        <v>0</v>
      </c>
      <c r="S136" s="54">
        <f t="shared" si="12"/>
        <v>0</v>
      </c>
      <c r="T136" s="54">
        <f t="shared" si="13"/>
        <v>1</v>
      </c>
      <c r="U136" s="54">
        <f t="shared" si="14"/>
        <v>0</v>
      </c>
    </row>
    <row r="137" spans="2:21" ht="16">
      <c r="B137" s="50">
        <v>128</v>
      </c>
      <c r="C137" s="41"/>
      <c r="D137" s="41"/>
      <c r="E137" s="41"/>
      <c r="F137" s="41"/>
      <c r="G137" s="65"/>
      <c r="H137" s="41"/>
      <c r="I137" s="41"/>
      <c r="J137" s="65"/>
      <c r="K137" s="65"/>
      <c r="L137" s="65"/>
      <c r="M137" s="65"/>
      <c r="N137" s="65"/>
      <c r="O137" s="54" t="str">
        <f>IF($C137&lt;&gt;"",'Home Page'!$C$14,"")</f>
        <v/>
      </c>
      <c r="P137" s="54" t="str">
        <f>IF($C137&lt;&gt;"",'Home Page'!$C$15,"")</f>
        <v/>
      </c>
      <c r="Q137" s="54" t="str">
        <f>IF($C137&lt;&gt;"",'Home Page'!$C$16,"")</f>
        <v/>
      </c>
      <c r="R137" s="54">
        <f t="shared" si="11"/>
        <v>0</v>
      </c>
      <c r="S137" s="54">
        <f t="shared" si="12"/>
        <v>0</v>
      </c>
      <c r="T137" s="54">
        <f t="shared" si="13"/>
        <v>1</v>
      </c>
      <c r="U137" s="54">
        <f t="shared" si="14"/>
        <v>0</v>
      </c>
    </row>
    <row r="138" spans="2:21" ht="16">
      <c r="B138" s="50">
        <v>129</v>
      </c>
      <c r="C138" s="41"/>
      <c r="D138" s="41"/>
      <c r="E138" s="41"/>
      <c r="F138" s="41"/>
      <c r="G138" s="65"/>
      <c r="H138" s="41"/>
      <c r="I138" s="41"/>
      <c r="J138" s="65"/>
      <c r="K138" s="65"/>
      <c r="L138" s="65"/>
      <c r="M138" s="65"/>
      <c r="N138" s="65"/>
      <c r="O138" s="54" t="str">
        <f>IF($C138&lt;&gt;"",'Home Page'!$C$14,"")</f>
        <v/>
      </c>
      <c r="P138" s="54" t="str">
        <f>IF($C138&lt;&gt;"",'Home Page'!$C$15,"")</f>
        <v/>
      </c>
      <c r="Q138" s="54" t="str">
        <f>IF($C138&lt;&gt;"",'Home Page'!$C$16,"")</f>
        <v/>
      </c>
      <c r="R138" s="54">
        <f t="shared" ref="R138:R169" si="15">IF(C138="Other",D138,I138)</f>
        <v>0</v>
      </c>
      <c r="S138" s="54">
        <f t="shared" ref="S138:S169" si="16">IF(C138&lt;&gt;"",1,IF(N138&lt;&gt;"",1,IF(E138&lt;&gt;"",1,IF(F138&lt;&gt;"",1,IF(G138&lt;&gt;"",1,IF(H138&lt;&gt;"",1,IF(L138&lt;&gt;"",1,IF(M138&lt;&gt;"",1,0))))))))</f>
        <v>0</v>
      </c>
      <c r="T138" s="54">
        <f t="shared" ref="T138:T169" si="17">IF(OR(C138="",E138="",M138="",F138="",G138="",L138="",H138="",N138=""),1,0)</f>
        <v>1</v>
      </c>
      <c r="U138" s="54">
        <f t="shared" si="14"/>
        <v>0</v>
      </c>
    </row>
    <row r="139" spans="2:21" ht="16">
      <c r="B139" s="50">
        <v>130</v>
      </c>
      <c r="C139" s="41"/>
      <c r="D139" s="41"/>
      <c r="E139" s="41"/>
      <c r="F139" s="41"/>
      <c r="G139" s="65"/>
      <c r="H139" s="41"/>
      <c r="I139" s="41"/>
      <c r="J139" s="65"/>
      <c r="K139" s="65"/>
      <c r="L139" s="65"/>
      <c r="M139" s="65"/>
      <c r="N139" s="65"/>
      <c r="O139" s="54" t="str">
        <f>IF($C139&lt;&gt;"",'Home Page'!$C$14,"")</f>
        <v/>
      </c>
      <c r="P139" s="54" t="str">
        <f>IF($C139&lt;&gt;"",'Home Page'!$C$15,"")</f>
        <v/>
      </c>
      <c r="Q139" s="54" t="str">
        <f>IF($C139&lt;&gt;"",'Home Page'!$C$16,"")</f>
        <v/>
      </c>
      <c r="R139" s="54">
        <f t="shared" si="15"/>
        <v>0</v>
      </c>
      <c r="S139" s="54">
        <f t="shared" si="16"/>
        <v>0</v>
      </c>
      <c r="T139" s="54">
        <f t="shared" si="17"/>
        <v>1</v>
      </c>
      <c r="U139" s="54">
        <f t="shared" si="14"/>
        <v>0</v>
      </c>
    </row>
    <row r="140" spans="2:21" ht="16">
      <c r="B140" s="50">
        <v>131</v>
      </c>
      <c r="C140" s="41"/>
      <c r="D140" s="41"/>
      <c r="E140" s="41"/>
      <c r="F140" s="41"/>
      <c r="G140" s="65"/>
      <c r="H140" s="41"/>
      <c r="I140" s="41"/>
      <c r="J140" s="65"/>
      <c r="K140" s="65"/>
      <c r="L140" s="65"/>
      <c r="M140" s="65"/>
      <c r="N140" s="65"/>
      <c r="O140" s="54" t="str">
        <f>IF($C140&lt;&gt;"",'Home Page'!$C$14,"")</f>
        <v/>
      </c>
      <c r="P140" s="54" t="str">
        <f>IF($C140&lt;&gt;"",'Home Page'!$C$15,"")</f>
        <v/>
      </c>
      <c r="Q140" s="54" t="str">
        <f>IF($C140&lt;&gt;"",'Home Page'!$C$16,"")</f>
        <v/>
      </c>
      <c r="R140" s="54">
        <f t="shared" si="15"/>
        <v>0</v>
      </c>
      <c r="S140" s="54">
        <f t="shared" si="16"/>
        <v>0</v>
      </c>
      <c r="T140" s="54">
        <f t="shared" si="17"/>
        <v>1</v>
      </c>
      <c r="U140" s="54">
        <f t="shared" si="14"/>
        <v>0</v>
      </c>
    </row>
    <row r="141" spans="2:21" ht="16">
      <c r="B141" s="50">
        <v>132</v>
      </c>
      <c r="C141" s="41"/>
      <c r="D141" s="41"/>
      <c r="E141" s="41"/>
      <c r="F141" s="41"/>
      <c r="G141" s="65"/>
      <c r="H141" s="41"/>
      <c r="I141" s="41"/>
      <c r="J141" s="65"/>
      <c r="K141" s="65"/>
      <c r="L141" s="65"/>
      <c r="M141" s="65"/>
      <c r="N141" s="65"/>
      <c r="O141" s="54" t="str">
        <f>IF($C141&lt;&gt;"",'Home Page'!$C$14,"")</f>
        <v/>
      </c>
      <c r="P141" s="54" t="str">
        <f>IF($C141&lt;&gt;"",'Home Page'!$C$15,"")</f>
        <v/>
      </c>
      <c r="Q141" s="54" t="str">
        <f>IF($C141&lt;&gt;"",'Home Page'!$C$16,"")</f>
        <v/>
      </c>
      <c r="R141" s="54">
        <f t="shared" si="15"/>
        <v>0</v>
      </c>
      <c r="S141" s="54">
        <f t="shared" si="16"/>
        <v>0</v>
      </c>
      <c r="T141" s="54">
        <f t="shared" si="17"/>
        <v>1</v>
      </c>
      <c r="U141" s="54">
        <f t="shared" si="14"/>
        <v>0</v>
      </c>
    </row>
    <row r="142" spans="2:21" ht="16">
      <c r="B142" s="50">
        <v>133</v>
      </c>
      <c r="C142" s="41"/>
      <c r="D142" s="41"/>
      <c r="E142" s="41"/>
      <c r="F142" s="41"/>
      <c r="G142" s="65"/>
      <c r="H142" s="41"/>
      <c r="I142" s="41"/>
      <c r="J142" s="65"/>
      <c r="K142" s="65"/>
      <c r="L142" s="65"/>
      <c r="M142" s="65"/>
      <c r="N142" s="65"/>
      <c r="O142" s="54" t="str">
        <f>IF($C142&lt;&gt;"",'Home Page'!$C$14,"")</f>
        <v/>
      </c>
      <c r="P142" s="54" t="str">
        <f>IF($C142&lt;&gt;"",'Home Page'!$C$15,"")</f>
        <v/>
      </c>
      <c r="Q142" s="54" t="str">
        <f>IF($C142&lt;&gt;"",'Home Page'!$C$16,"")</f>
        <v/>
      </c>
      <c r="R142" s="54">
        <f t="shared" si="15"/>
        <v>0</v>
      </c>
      <c r="S142" s="54">
        <f t="shared" si="16"/>
        <v>0</v>
      </c>
      <c r="T142" s="54">
        <f t="shared" si="17"/>
        <v>1</v>
      </c>
      <c r="U142" s="54">
        <f t="shared" si="14"/>
        <v>0</v>
      </c>
    </row>
    <row r="143" spans="2:21" ht="16">
      <c r="B143" s="50">
        <v>134</v>
      </c>
      <c r="C143" s="41"/>
      <c r="D143" s="41"/>
      <c r="E143" s="41"/>
      <c r="F143" s="41"/>
      <c r="G143" s="65"/>
      <c r="H143" s="41"/>
      <c r="I143" s="41"/>
      <c r="J143" s="65"/>
      <c r="K143" s="65"/>
      <c r="L143" s="65"/>
      <c r="M143" s="65"/>
      <c r="N143" s="65"/>
      <c r="O143" s="54" t="str">
        <f>IF($C143&lt;&gt;"",'Home Page'!$C$14,"")</f>
        <v/>
      </c>
      <c r="P143" s="54" t="str">
        <f>IF($C143&lt;&gt;"",'Home Page'!$C$15,"")</f>
        <v/>
      </c>
      <c r="Q143" s="54" t="str">
        <f>IF($C143&lt;&gt;"",'Home Page'!$C$16,"")</f>
        <v/>
      </c>
      <c r="R143" s="54">
        <f t="shared" si="15"/>
        <v>0</v>
      </c>
      <c r="S143" s="54">
        <f t="shared" si="16"/>
        <v>0</v>
      </c>
      <c r="T143" s="54">
        <f t="shared" si="17"/>
        <v>1</v>
      </c>
      <c r="U143" s="54">
        <f t="shared" si="14"/>
        <v>0</v>
      </c>
    </row>
    <row r="144" spans="2:21" ht="16">
      <c r="B144" s="50">
        <v>135</v>
      </c>
      <c r="C144" s="41"/>
      <c r="D144" s="41"/>
      <c r="E144" s="41"/>
      <c r="F144" s="41"/>
      <c r="G144" s="65"/>
      <c r="H144" s="41"/>
      <c r="I144" s="41"/>
      <c r="J144" s="65"/>
      <c r="K144" s="65"/>
      <c r="L144" s="65"/>
      <c r="M144" s="65"/>
      <c r="N144" s="65"/>
      <c r="O144" s="54" t="str">
        <f>IF($C144&lt;&gt;"",'Home Page'!$C$14,"")</f>
        <v/>
      </c>
      <c r="P144" s="54" t="str">
        <f>IF($C144&lt;&gt;"",'Home Page'!$C$15,"")</f>
        <v/>
      </c>
      <c r="Q144" s="54" t="str">
        <f>IF($C144&lt;&gt;"",'Home Page'!$C$16,"")</f>
        <v/>
      </c>
      <c r="R144" s="54">
        <f t="shared" si="15"/>
        <v>0</v>
      </c>
      <c r="S144" s="54">
        <f t="shared" si="16"/>
        <v>0</v>
      </c>
      <c r="T144" s="54">
        <f t="shared" si="17"/>
        <v>1</v>
      </c>
      <c r="U144" s="54">
        <f t="shared" si="14"/>
        <v>0</v>
      </c>
    </row>
    <row r="145" spans="2:21" ht="16">
      <c r="B145" s="50">
        <v>136</v>
      </c>
      <c r="C145" s="41"/>
      <c r="D145" s="41"/>
      <c r="E145" s="41"/>
      <c r="F145" s="41"/>
      <c r="G145" s="65"/>
      <c r="H145" s="41"/>
      <c r="I145" s="41"/>
      <c r="J145" s="65"/>
      <c r="K145" s="65"/>
      <c r="L145" s="65"/>
      <c r="M145" s="65"/>
      <c r="N145" s="65"/>
      <c r="O145" s="54" t="str">
        <f>IF($C145&lt;&gt;"",'Home Page'!$C$14,"")</f>
        <v/>
      </c>
      <c r="P145" s="54" t="str">
        <f>IF($C145&lt;&gt;"",'Home Page'!$C$15,"")</f>
        <v/>
      </c>
      <c r="Q145" s="54" t="str">
        <f>IF($C145&lt;&gt;"",'Home Page'!$C$16,"")</f>
        <v/>
      </c>
      <c r="R145" s="54">
        <f t="shared" si="15"/>
        <v>0</v>
      </c>
      <c r="S145" s="54">
        <f t="shared" si="16"/>
        <v>0</v>
      </c>
      <c r="T145" s="54">
        <f t="shared" si="17"/>
        <v>1</v>
      </c>
      <c r="U145" s="54">
        <f t="shared" si="14"/>
        <v>0</v>
      </c>
    </row>
    <row r="146" spans="2:21" ht="16">
      <c r="B146" s="50">
        <v>137</v>
      </c>
      <c r="C146" s="41"/>
      <c r="D146" s="41"/>
      <c r="E146" s="41"/>
      <c r="F146" s="41"/>
      <c r="G146" s="65"/>
      <c r="H146" s="41"/>
      <c r="I146" s="41"/>
      <c r="J146" s="65"/>
      <c r="K146" s="65"/>
      <c r="L146" s="65"/>
      <c r="M146" s="65"/>
      <c r="N146" s="65"/>
      <c r="O146" s="54" t="str">
        <f>IF($C146&lt;&gt;"",'Home Page'!$C$14,"")</f>
        <v/>
      </c>
      <c r="P146" s="54" t="str">
        <f>IF($C146&lt;&gt;"",'Home Page'!$C$15,"")</f>
        <v/>
      </c>
      <c r="Q146" s="54" t="str">
        <f>IF($C146&lt;&gt;"",'Home Page'!$C$16,"")</f>
        <v/>
      </c>
      <c r="R146" s="54">
        <f t="shared" si="15"/>
        <v>0</v>
      </c>
      <c r="S146" s="54">
        <f t="shared" si="16"/>
        <v>0</v>
      </c>
      <c r="T146" s="54">
        <f t="shared" si="17"/>
        <v>1</v>
      </c>
      <c r="U146" s="54">
        <f t="shared" si="14"/>
        <v>0</v>
      </c>
    </row>
    <row r="147" spans="2:21" ht="16">
      <c r="B147" s="50">
        <v>138</v>
      </c>
      <c r="C147" s="41"/>
      <c r="D147" s="41"/>
      <c r="E147" s="41"/>
      <c r="F147" s="41"/>
      <c r="G147" s="65"/>
      <c r="H147" s="41"/>
      <c r="I147" s="41"/>
      <c r="J147" s="65"/>
      <c r="K147" s="65"/>
      <c r="L147" s="65"/>
      <c r="M147" s="65"/>
      <c r="N147" s="65"/>
      <c r="O147" s="54" t="str">
        <f>IF($C147&lt;&gt;"",'Home Page'!$C$14,"")</f>
        <v/>
      </c>
      <c r="P147" s="54" t="str">
        <f>IF($C147&lt;&gt;"",'Home Page'!$C$15,"")</f>
        <v/>
      </c>
      <c r="Q147" s="54" t="str">
        <f>IF($C147&lt;&gt;"",'Home Page'!$C$16,"")</f>
        <v/>
      </c>
      <c r="R147" s="54">
        <f t="shared" si="15"/>
        <v>0</v>
      </c>
      <c r="S147" s="54">
        <f t="shared" si="16"/>
        <v>0</v>
      </c>
      <c r="T147" s="54">
        <f t="shared" si="17"/>
        <v>1</v>
      </c>
      <c r="U147" s="54">
        <f t="shared" si="14"/>
        <v>0</v>
      </c>
    </row>
    <row r="148" spans="2:21" ht="16">
      <c r="B148" s="50">
        <v>139</v>
      </c>
      <c r="C148" s="41"/>
      <c r="D148" s="41"/>
      <c r="E148" s="41"/>
      <c r="F148" s="41"/>
      <c r="G148" s="65"/>
      <c r="H148" s="41"/>
      <c r="I148" s="41"/>
      <c r="J148" s="65"/>
      <c r="K148" s="65"/>
      <c r="L148" s="65"/>
      <c r="M148" s="65"/>
      <c r="N148" s="65"/>
      <c r="O148" s="54" t="str">
        <f>IF($C148&lt;&gt;"",'Home Page'!$C$14,"")</f>
        <v/>
      </c>
      <c r="P148" s="54" t="str">
        <f>IF($C148&lt;&gt;"",'Home Page'!$C$15,"")</f>
        <v/>
      </c>
      <c r="Q148" s="54" t="str">
        <f>IF($C148&lt;&gt;"",'Home Page'!$C$16,"")</f>
        <v/>
      </c>
      <c r="R148" s="54">
        <f t="shared" si="15"/>
        <v>0</v>
      </c>
      <c r="S148" s="54">
        <f t="shared" si="16"/>
        <v>0</v>
      </c>
      <c r="T148" s="54">
        <f t="shared" si="17"/>
        <v>1</v>
      </c>
      <c r="U148" s="54">
        <f t="shared" si="14"/>
        <v>0</v>
      </c>
    </row>
    <row r="149" spans="2:21" ht="16">
      <c r="B149" s="50">
        <v>140</v>
      </c>
      <c r="C149" s="41"/>
      <c r="D149" s="41"/>
      <c r="E149" s="41"/>
      <c r="F149" s="41"/>
      <c r="G149" s="65"/>
      <c r="H149" s="41"/>
      <c r="I149" s="41"/>
      <c r="J149" s="65"/>
      <c r="K149" s="65"/>
      <c r="L149" s="65"/>
      <c r="M149" s="65"/>
      <c r="N149" s="65"/>
      <c r="O149" s="54" t="str">
        <f>IF($C149&lt;&gt;"",'Home Page'!$C$14,"")</f>
        <v/>
      </c>
      <c r="P149" s="54" t="str">
        <f>IF($C149&lt;&gt;"",'Home Page'!$C$15,"")</f>
        <v/>
      </c>
      <c r="Q149" s="54" t="str">
        <f>IF($C149&lt;&gt;"",'Home Page'!$C$16,"")</f>
        <v/>
      </c>
      <c r="R149" s="54">
        <f t="shared" si="15"/>
        <v>0</v>
      </c>
      <c r="S149" s="54">
        <f t="shared" si="16"/>
        <v>0</v>
      </c>
      <c r="T149" s="54">
        <f t="shared" si="17"/>
        <v>1</v>
      </c>
      <c r="U149" s="54">
        <f t="shared" si="14"/>
        <v>0</v>
      </c>
    </row>
    <row r="150" spans="2:21" ht="16">
      <c r="B150" s="50">
        <v>141</v>
      </c>
      <c r="C150" s="41"/>
      <c r="D150" s="41"/>
      <c r="E150" s="41"/>
      <c r="F150" s="41"/>
      <c r="G150" s="65"/>
      <c r="H150" s="41"/>
      <c r="I150" s="41"/>
      <c r="J150" s="65"/>
      <c r="K150" s="65"/>
      <c r="L150" s="65"/>
      <c r="M150" s="65"/>
      <c r="N150" s="65"/>
      <c r="O150" s="54" t="str">
        <f>IF($C150&lt;&gt;"",'Home Page'!$C$14,"")</f>
        <v/>
      </c>
      <c r="P150" s="54" t="str">
        <f>IF($C150&lt;&gt;"",'Home Page'!$C$15,"")</f>
        <v/>
      </c>
      <c r="Q150" s="54" t="str">
        <f>IF($C150&lt;&gt;"",'Home Page'!$C$16,"")</f>
        <v/>
      </c>
      <c r="R150" s="54">
        <f t="shared" si="15"/>
        <v>0</v>
      </c>
      <c r="S150" s="54">
        <f t="shared" si="16"/>
        <v>0</v>
      </c>
      <c r="T150" s="54">
        <f t="shared" si="17"/>
        <v>1</v>
      </c>
      <c r="U150" s="54">
        <f t="shared" si="14"/>
        <v>0</v>
      </c>
    </row>
    <row r="151" spans="2:21" ht="16">
      <c r="B151" s="50">
        <v>142</v>
      </c>
      <c r="C151" s="41"/>
      <c r="D151" s="41"/>
      <c r="E151" s="41"/>
      <c r="F151" s="41"/>
      <c r="G151" s="65"/>
      <c r="H151" s="41"/>
      <c r="I151" s="41"/>
      <c r="J151" s="65"/>
      <c r="K151" s="65"/>
      <c r="L151" s="65"/>
      <c r="M151" s="65"/>
      <c r="N151" s="65"/>
      <c r="O151" s="54" t="str">
        <f>IF($C151&lt;&gt;"",'Home Page'!$C$14,"")</f>
        <v/>
      </c>
      <c r="P151" s="54" t="str">
        <f>IF($C151&lt;&gt;"",'Home Page'!$C$15,"")</f>
        <v/>
      </c>
      <c r="Q151" s="54" t="str">
        <f>IF($C151&lt;&gt;"",'Home Page'!$C$16,"")</f>
        <v/>
      </c>
      <c r="R151" s="54">
        <f t="shared" si="15"/>
        <v>0</v>
      </c>
      <c r="S151" s="54">
        <f t="shared" si="16"/>
        <v>0</v>
      </c>
      <c r="T151" s="54">
        <f t="shared" si="17"/>
        <v>1</v>
      </c>
      <c r="U151" s="54">
        <f t="shared" si="14"/>
        <v>0</v>
      </c>
    </row>
    <row r="152" spans="2:21" ht="16">
      <c r="B152" s="50">
        <v>143</v>
      </c>
      <c r="C152" s="41"/>
      <c r="D152" s="41"/>
      <c r="E152" s="41"/>
      <c r="F152" s="41"/>
      <c r="G152" s="65"/>
      <c r="H152" s="41"/>
      <c r="I152" s="41"/>
      <c r="J152" s="65"/>
      <c r="K152" s="65"/>
      <c r="L152" s="65"/>
      <c r="M152" s="65"/>
      <c r="N152" s="65"/>
      <c r="O152" s="54" t="str">
        <f>IF($C152&lt;&gt;"",'Home Page'!$C$14,"")</f>
        <v/>
      </c>
      <c r="P152" s="54" t="str">
        <f>IF($C152&lt;&gt;"",'Home Page'!$C$15,"")</f>
        <v/>
      </c>
      <c r="Q152" s="54" t="str">
        <f>IF($C152&lt;&gt;"",'Home Page'!$C$16,"")</f>
        <v/>
      </c>
      <c r="R152" s="54">
        <f t="shared" si="15"/>
        <v>0</v>
      </c>
      <c r="S152" s="54">
        <f t="shared" si="16"/>
        <v>0</v>
      </c>
      <c r="T152" s="54">
        <f t="shared" si="17"/>
        <v>1</v>
      </c>
      <c r="U152" s="54">
        <f t="shared" si="14"/>
        <v>0</v>
      </c>
    </row>
    <row r="153" spans="2:21" ht="16">
      <c r="B153" s="50">
        <v>144</v>
      </c>
      <c r="C153" s="41"/>
      <c r="D153" s="41"/>
      <c r="E153" s="41"/>
      <c r="F153" s="41"/>
      <c r="G153" s="65"/>
      <c r="H153" s="41"/>
      <c r="I153" s="41"/>
      <c r="J153" s="65"/>
      <c r="K153" s="65"/>
      <c r="L153" s="65"/>
      <c r="M153" s="65"/>
      <c r="N153" s="65"/>
      <c r="O153" s="54" t="str">
        <f>IF($C153&lt;&gt;"",'Home Page'!$C$14,"")</f>
        <v/>
      </c>
      <c r="P153" s="54" t="str">
        <f>IF($C153&lt;&gt;"",'Home Page'!$C$15,"")</f>
        <v/>
      </c>
      <c r="Q153" s="54" t="str">
        <f>IF($C153&lt;&gt;"",'Home Page'!$C$16,"")</f>
        <v/>
      </c>
      <c r="R153" s="54">
        <f t="shared" si="15"/>
        <v>0</v>
      </c>
      <c r="S153" s="54">
        <f t="shared" si="16"/>
        <v>0</v>
      </c>
      <c r="T153" s="54">
        <f t="shared" si="17"/>
        <v>1</v>
      </c>
      <c r="U153" s="54">
        <f t="shared" si="14"/>
        <v>0</v>
      </c>
    </row>
    <row r="154" spans="2:21" ht="16">
      <c r="B154" s="50">
        <v>145</v>
      </c>
      <c r="C154" s="41"/>
      <c r="D154" s="41"/>
      <c r="E154" s="41"/>
      <c r="F154" s="41"/>
      <c r="G154" s="65"/>
      <c r="H154" s="41"/>
      <c r="I154" s="41"/>
      <c r="J154" s="65"/>
      <c r="K154" s="65"/>
      <c r="L154" s="65"/>
      <c r="M154" s="65"/>
      <c r="N154" s="65"/>
      <c r="O154" s="54" t="str">
        <f>IF($C154&lt;&gt;"",'Home Page'!$C$14,"")</f>
        <v/>
      </c>
      <c r="P154" s="54" t="str">
        <f>IF($C154&lt;&gt;"",'Home Page'!$C$15,"")</f>
        <v/>
      </c>
      <c r="Q154" s="54" t="str">
        <f>IF($C154&lt;&gt;"",'Home Page'!$C$16,"")</f>
        <v/>
      </c>
      <c r="R154" s="54">
        <f t="shared" si="15"/>
        <v>0</v>
      </c>
      <c r="S154" s="54">
        <f t="shared" si="16"/>
        <v>0</v>
      </c>
      <c r="T154" s="54">
        <f t="shared" si="17"/>
        <v>1</v>
      </c>
      <c r="U154" s="54">
        <f t="shared" si="14"/>
        <v>0</v>
      </c>
    </row>
    <row r="155" spans="2:21" ht="16">
      <c r="B155" s="50">
        <v>146</v>
      </c>
      <c r="C155" s="41"/>
      <c r="D155" s="41"/>
      <c r="E155" s="41"/>
      <c r="F155" s="41"/>
      <c r="G155" s="65"/>
      <c r="H155" s="41"/>
      <c r="I155" s="41"/>
      <c r="J155" s="65"/>
      <c r="K155" s="65"/>
      <c r="L155" s="65"/>
      <c r="M155" s="65"/>
      <c r="N155" s="65"/>
      <c r="O155" s="54" t="str">
        <f>IF($C155&lt;&gt;"",'Home Page'!$C$14,"")</f>
        <v/>
      </c>
      <c r="P155" s="54" t="str">
        <f>IF($C155&lt;&gt;"",'Home Page'!$C$15,"")</f>
        <v/>
      </c>
      <c r="Q155" s="54" t="str">
        <f>IF($C155&lt;&gt;"",'Home Page'!$C$16,"")</f>
        <v/>
      </c>
      <c r="R155" s="54">
        <f t="shared" si="15"/>
        <v>0</v>
      </c>
      <c r="S155" s="54">
        <f t="shared" si="16"/>
        <v>0</v>
      </c>
      <c r="T155" s="54">
        <f t="shared" si="17"/>
        <v>1</v>
      </c>
      <c r="U155" s="54">
        <f t="shared" si="14"/>
        <v>0</v>
      </c>
    </row>
    <row r="156" spans="2:21" ht="16">
      <c r="B156" s="50">
        <v>147</v>
      </c>
      <c r="C156" s="41"/>
      <c r="D156" s="41"/>
      <c r="E156" s="41"/>
      <c r="F156" s="41"/>
      <c r="G156" s="65"/>
      <c r="H156" s="41"/>
      <c r="I156" s="41"/>
      <c r="J156" s="65"/>
      <c r="K156" s="65"/>
      <c r="L156" s="65"/>
      <c r="M156" s="65"/>
      <c r="N156" s="65"/>
      <c r="O156" s="54" t="str">
        <f>IF($C156&lt;&gt;"",'Home Page'!$C$14,"")</f>
        <v/>
      </c>
      <c r="P156" s="54" t="str">
        <f>IF($C156&lt;&gt;"",'Home Page'!$C$15,"")</f>
        <v/>
      </c>
      <c r="Q156" s="54" t="str">
        <f>IF($C156&lt;&gt;"",'Home Page'!$C$16,"")</f>
        <v/>
      </c>
      <c r="R156" s="54">
        <f t="shared" si="15"/>
        <v>0</v>
      </c>
      <c r="S156" s="54">
        <f t="shared" si="16"/>
        <v>0</v>
      </c>
      <c r="T156" s="54">
        <f t="shared" si="17"/>
        <v>1</v>
      </c>
      <c r="U156" s="54">
        <f t="shared" si="14"/>
        <v>0</v>
      </c>
    </row>
    <row r="157" spans="2:21" ht="16">
      <c r="B157" s="50">
        <v>148</v>
      </c>
      <c r="C157" s="41"/>
      <c r="D157" s="41"/>
      <c r="E157" s="41"/>
      <c r="F157" s="41"/>
      <c r="G157" s="65"/>
      <c r="H157" s="41"/>
      <c r="I157" s="41"/>
      <c r="J157" s="65"/>
      <c r="K157" s="65"/>
      <c r="L157" s="65"/>
      <c r="M157" s="65"/>
      <c r="N157" s="65"/>
      <c r="O157" s="54" t="str">
        <f>IF($C157&lt;&gt;"",'Home Page'!$C$14,"")</f>
        <v/>
      </c>
      <c r="P157" s="54" t="str">
        <f>IF($C157&lt;&gt;"",'Home Page'!$C$15,"")</f>
        <v/>
      </c>
      <c r="Q157" s="54" t="str">
        <f>IF($C157&lt;&gt;"",'Home Page'!$C$16,"")</f>
        <v/>
      </c>
      <c r="R157" s="54">
        <f t="shared" si="15"/>
        <v>0</v>
      </c>
      <c r="S157" s="54">
        <f t="shared" si="16"/>
        <v>0</v>
      </c>
      <c r="T157" s="54">
        <f t="shared" si="17"/>
        <v>1</v>
      </c>
      <c r="U157" s="54">
        <f t="shared" si="14"/>
        <v>0</v>
      </c>
    </row>
    <row r="158" spans="2:21" ht="16">
      <c r="B158" s="50">
        <v>149</v>
      </c>
      <c r="C158" s="41"/>
      <c r="D158" s="41"/>
      <c r="E158" s="41"/>
      <c r="F158" s="41"/>
      <c r="G158" s="65"/>
      <c r="H158" s="41"/>
      <c r="I158" s="41"/>
      <c r="J158" s="65"/>
      <c r="K158" s="65"/>
      <c r="L158" s="65"/>
      <c r="M158" s="65"/>
      <c r="N158" s="65"/>
      <c r="O158" s="54" t="str">
        <f>IF($C158&lt;&gt;"",'Home Page'!$C$14,"")</f>
        <v/>
      </c>
      <c r="P158" s="54" t="str">
        <f>IF($C158&lt;&gt;"",'Home Page'!$C$15,"")</f>
        <v/>
      </c>
      <c r="Q158" s="54" t="str">
        <f>IF($C158&lt;&gt;"",'Home Page'!$C$16,"")</f>
        <v/>
      </c>
      <c r="R158" s="54">
        <f t="shared" si="15"/>
        <v>0</v>
      </c>
      <c r="S158" s="54">
        <f t="shared" si="16"/>
        <v>0</v>
      </c>
      <c r="T158" s="54">
        <f t="shared" si="17"/>
        <v>1</v>
      </c>
      <c r="U158" s="54">
        <f t="shared" si="14"/>
        <v>0</v>
      </c>
    </row>
    <row r="159" spans="2:21" ht="16">
      <c r="B159" s="50">
        <v>150</v>
      </c>
      <c r="C159" s="41"/>
      <c r="D159" s="41"/>
      <c r="E159" s="41"/>
      <c r="F159" s="41"/>
      <c r="G159" s="65"/>
      <c r="H159" s="41"/>
      <c r="I159" s="41"/>
      <c r="J159" s="65"/>
      <c r="K159" s="65"/>
      <c r="L159" s="65"/>
      <c r="M159" s="65"/>
      <c r="N159" s="65"/>
      <c r="O159" s="54" t="str">
        <f>IF($C159&lt;&gt;"",'Home Page'!$C$14,"")</f>
        <v/>
      </c>
      <c r="P159" s="54" t="str">
        <f>IF($C159&lt;&gt;"",'Home Page'!$C$15,"")</f>
        <v/>
      </c>
      <c r="Q159" s="54" t="str">
        <f>IF($C159&lt;&gt;"",'Home Page'!$C$16,"")</f>
        <v/>
      </c>
      <c r="R159" s="54">
        <f t="shared" si="15"/>
        <v>0</v>
      </c>
      <c r="S159" s="54">
        <f t="shared" si="16"/>
        <v>0</v>
      </c>
      <c r="T159" s="54">
        <f t="shared" si="17"/>
        <v>1</v>
      </c>
      <c r="U159" s="54">
        <f t="shared" si="14"/>
        <v>0</v>
      </c>
    </row>
    <row r="160" spans="2:21" ht="16">
      <c r="B160" s="50">
        <v>151</v>
      </c>
      <c r="C160" s="41"/>
      <c r="D160" s="41"/>
      <c r="E160" s="41"/>
      <c r="F160" s="41"/>
      <c r="G160" s="65"/>
      <c r="H160" s="41"/>
      <c r="I160" s="41"/>
      <c r="J160" s="65"/>
      <c r="K160" s="65"/>
      <c r="L160" s="65"/>
      <c r="M160" s="65"/>
      <c r="N160" s="65"/>
      <c r="O160" s="54" t="str">
        <f>IF($C160&lt;&gt;"",'Home Page'!$C$14,"")</f>
        <v/>
      </c>
      <c r="P160" s="54" t="str">
        <f>IF($C160&lt;&gt;"",'Home Page'!$C$15,"")</f>
        <v/>
      </c>
      <c r="Q160" s="54" t="str">
        <f>IF($C160&lt;&gt;"",'Home Page'!$C$16,"")</f>
        <v/>
      </c>
      <c r="R160" s="54">
        <f t="shared" si="15"/>
        <v>0</v>
      </c>
      <c r="S160" s="54">
        <f t="shared" si="16"/>
        <v>0</v>
      </c>
      <c r="T160" s="54">
        <f t="shared" si="17"/>
        <v>1</v>
      </c>
      <c r="U160" s="54">
        <f t="shared" si="14"/>
        <v>0</v>
      </c>
    </row>
    <row r="161" spans="2:21" ht="16">
      <c r="B161" s="50">
        <v>152</v>
      </c>
      <c r="C161" s="41"/>
      <c r="D161" s="41"/>
      <c r="E161" s="41"/>
      <c r="F161" s="41"/>
      <c r="G161" s="65"/>
      <c r="H161" s="41"/>
      <c r="I161" s="41"/>
      <c r="J161" s="65"/>
      <c r="K161" s="65"/>
      <c r="L161" s="65"/>
      <c r="M161" s="65"/>
      <c r="N161" s="65"/>
      <c r="O161" s="54" t="str">
        <f>IF($C161&lt;&gt;"",'Home Page'!$C$14,"")</f>
        <v/>
      </c>
      <c r="P161" s="54" t="str">
        <f>IF($C161&lt;&gt;"",'Home Page'!$C$15,"")</f>
        <v/>
      </c>
      <c r="Q161" s="54" t="str">
        <f>IF($C161&lt;&gt;"",'Home Page'!$C$16,"")</f>
        <v/>
      </c>
      <c r="R161" s="54">
        <f t="shared" si="15"/>
        <v>0</v>
      </c>
      <c r="S161" s="54">
        <f t="shared" si="16"/>
        <v>0</v>
      </c>
      <c r="T161" s="54">
        <f t="shared" si="17"/>
        <v>1</v>
      </c>
      <c r="U161" s="54">
        <f t="shared" si="14"/>
        <v>0</v>
      </c>
    </row>
    <row r="162" spans="2:21" ht="16">
      <c r="B162" s="50">
        <v>153</v>
      </c>
      <c r="C162" s="41"/>
      <c r="D162" s="41"/>
      <c r="E162" s="41"/>
      <c r="F162" s="41"/>
      <c r="G162" s="65"/>
      <c r="H162" s="41"/>
      <c r="I162" s="41"/>
      <c r="J162" s="65"/>
      <c r="K162" s="65"/>
      <c r="L162" s="65"/>
      <c r="M162" s="65"/>
      <c r="N162" s="65"/>
      <c r="O162" s="54" t="str">
        <f>IF($C162&lt;&gt;"",'Home Page'!$C$14,"")</f>
        <v/>
      </c>
      <c r="P162" s="54" t="str">
        <f>IF($C162&lt;&gt;"",'Home Page'!$C$15,"")</f>
        <v/>
      </c>
      <c r="Q162" s="54" t="str">
        <f>IF($C162&lt;&gt;"",'Home Page'!$C$16,"")</f>
        <v/>
      </c>
      <c r="R162" s="54">
        <f t="shared" si="15"/>
        <v>0</v>
      </c>
      <c r="S162" s="54">
        <f t="shared" si="16"/>
        <v>0</v>
      </c>
      <c r="T162" s="54">
        <f t="shared" si="17"/>
        <v>1</v>
      </c>
      <c r="U162" s="54">
        <f t="shared" si="14"/>
        <v>0</v>
      </c>
    </row>
    <row r="163" spans="2:21" ht="16">
      <c r="B163" s="50">
        <v>154</v>
      </c>
      <c r="C163" s="41"/>
      <c r="D163" s="41"/>
      <c r="E163" s="41"/>
      <c r="F163" s="41"/>
      <c r="G163" s="65"/>
      <c r="H163" s="41"/>
      <c r="I163" s="41"/>
      <c r="J163" s="65"/>
      <c r="K163" s="65"/>
      <c r="L163" s="65"/>
      <c r="M163" s="65"/>
      <c r="N163" s="65"/>
      <c r="O163" s="54" t="str">
        <f>IF($C163&lt;&gt;"",'Home Page'!$C$14,"")</f>
        <v/>
      </c>
      <c r="P163" s="54" t="str">
        <f>IF($C163&lt;&gt;"",'Home Page'!$C$15,"")</f>
        <v/>
      </c>
      <c r="Q163" s="54" t="str">
        <f>IF($C163&lt;&gt;"",'Home Page'!$C$16,"")</f>
        <v/>
      </c>
      <c r="R163" s="54">
        <f t="shared" si="15"/>
        <v>0</v>
      </c>
      <c r="S163" s="54">
        <f t="shared" si="16"/>
        <v>0</v>
      </c>
      <c r="T163" s="54">
        <f t="shared" si="17"/>
        <v>1</v>
      </c>
      <c r="U163" s="54">
        <f t="shared" si="14"/>
        <v>0</v>
      </c>
    </row>
    <row r="164" spans="2:21" ht="16">
      <c r="B164" s="50">
        <v>155</v>
      </c>
      <c r="C164" s="41"/>
      <c r="D164" s="41"/>
      <c r="E164" s="41"/>
      <c r="F164" s="41"/>
      <c r="G164" s="65"/>
      <c r="H164" s="41"/>
      <c r="I164" s="41"/>
      <c r="J164" s="65"/>
      <c r="K164" s="65"/>
      <c r="L164" s="65"/>
      <c r="M164" s="65"/>
      <c r="N164" s="65"/>
      <c r="O164" s="54" t="str">
        <f>IF($C164&lt;&gt;"",'Home Page'!$C$14,"")</f>
        <v/>
      </c>
      <c r="P164" s="54" t="str">
        <f>IF($C164&lt;&gt;"",'Home Page'!$C$15,"")</f>
        <v/>
      </c>
      <c r="Q164" s="54" t="str">
        <f>IF($C164&lt;&gt;"",'Home Page'!$C$16,"")</f>
        <v/>
      </c>
      <c r="R164" s="54">
        <f t="shared" si="15"/>
        <v>0</v>
      </c>
      <c r="S164" s="54">
        <f t="shared" si="16"/>
        <v>0</v>
      </c>
      <c r="T164" s="54">
        <f t="shared" si="17"/>
        <v>1</v>
      </c>
      <c r="U164" s="54">
        <f t="shared" si="14"/>
        <v>0</v>
      </c>
    </row>
    <row r="165" spans="2:21" ht="16">
      <c r="B165" s="50">
        <v>156</v>
      </c>
      <c r="C165" s="41"/>
      <c r="D165" s="41"/>
      <c r="E165" s="41"/>
      <c r="F165" s="41"/>
      <c r="G165" s="65"/>
      <c r="H165" s="41"/>
      <c r="I165" s="41"/>
      <c r="J165" s="65"/>
      <c r="K165" s="65"/>
      <c r="L165" s="65"/>
      <c r="M165" s="65"/>
      <c r="N165" s="65"/>
      <c r="O165" s="54" t="str">
        <f>IF($C165&lt;&gt;"",'Home Page'!$C$14,"")</f>
        <v/>
      </c>
      <c r="P165" s="54" t="str">
        <f>IF($C165&lt;&gt;"",'Home Page'!$C$15,"")</f>
        <v/>
      </c>
      <c r="Q165" s="54" t="str">
        <f>IF($C165&lt;&gt;"",'Home Page'!$C$16,"")</f>
        <v/>
      </c>
      <c r="R165" s="54">
        <f t="shared" si="15"/>
        <v>0</v>
      </c>
      <c r="S165" s="54">
        <f t="shared" si="16"/>
        <v>0</v>
      </c>
      <c r="T165" s="54">
        <f t="shared" si="17"/>
        <v>1</v>
      </c>
      <c r="U165" s="54">
        <f t="shared" si="14"/>
        <v>0</v>
      </c>
    </row>
    <row r="166" spans="2:21" ht="16">
      <c r="B166" s="50">
        <v>157</v>
      </c>
      <c r="C166" s="41"/>
      <c r="D166" s="41"/>
      <c r="E166" s="41"/>
      <c r="F166" s="41"/>
      <c r="G166" s="65"/>
      <c r="H166" s="41"/>
      <c r="I166" s="41"/>
      <c r="J166" s="65"/>
      <c r="K166" s="65"/>
      <c r="L166" s="65"/>
      <c r="M166" s="65"/>
      <c r="N166" s="65"/>
      <c r="O166" s="54" t="str">
        <f>IF($C166&lt;&gt;"",'Home Page'!$C$14,"")</f>
        <v/>
      </c>
      <c r="P166" s="54" t="str">
        <f>IF($C166&lt;&gt;"",'Home Page'!$C$15,"")</f>
        <v/>
      </c>
      <c r="Q166" s="54" t="str">
        <f>IF($C166&lt;&gt;"",'Home Page'!$C$16,"")</f>
        <v/>
      </c>
      <c r="R166" s="54">
        <f t="shared" si="15"/>
        <v>0</v>
      </c>
      <c r="S166" s="54">
        <f t="shared" si="16"/>
        <v>0</v>
      </c>
      <c r="T166" s="54">
        <f t="shared" si="17"/>
        <v>1</v>
      </c>
      <c r="U166" s="54">
        <f t="shared" si="14"/>
        <v>0</v>
      </c>
    </row>
    <row r="167" spans="2:21" ht="16">
      <c r="B167" s="50">
        <v>158</v>
      </c>
      <c r="C167" s="41"/>
      <c r="D167" s="41"/>
      <c r="E167" s="41"/>
      <c r="F167" s="41"/>
      <c r="G167" s="65"/>
      <c r="H167" s="41"/>
      <c r="I167" s="41"/>
      <c r="J167" s="65"/>
      <c r="K167" s="65"/>
      <c r="L167" s="65"/>
      <c r="M167" s="65"/>
      <c r="N167" s="65"/>
      <c r="O167" s="54" t="str">
        <f>IF($C167&lt;&gt;"",'Home Page'!$C$14,"")</f>
        <v/>
      </c>
      <c r="P167" s="54" t="str">
        <f>IF($C167&lt;&gt;"",'Home Page'!$C$15,"")</f>
        <v/>
      </c>
      <c r="Q167" s="54" t="str">
        <f>IF($C167&lt;&gt;"",'Home Page'!$C$16,"")</f>
        <v/>
      </c>
      <c r="R167" s="54">
        <f t="shared" si="15"/>
        <v>0</v>
      </c>
      <c r="S167" s="54">
        <f t="shared" si="16"/>
        <v>0</v>
      </c>
      <c r="T167" s="54">
        <f t="shared" si="17"/>
        <v>1</v>
      </c>
      <c r="U167" s="54">
        <f t="shared" si="14"/>
        <v>0</v>
      </c>
    </row>
    <row r="168" spans="2:21" ht="16">
      <c r="B168" s="50">
        <v>159</v>
      </c>
      <c r="C168" s="41"/>
      <c r="D168" s="41"/>
      <c r="E168" s="41"/>
      <c r="F168" s="41"/>
      <c r="G168" s="65"/>
      <c r="H168" s="41"/>
      <c r="I168" s="41"/>
      <c r="J168" s="65"/>
      <c r="K168" s="65"/>
      <c r="L168" s="65"/>
      <c r="M168" s="65"/>
      <c r="N168" s="65"/>
      <c r="O168" s="54" t="str">
        <f>IF($C168&lt;&gt;"",'Home Page'!$C$14,"")</f>
        <v/>
      </c>
      <c r="P168" s="54" t="str">
        <f>IF($C168&lt;&gt;"",'Home Page'!$C$15,"")</f>
        <v/>
      </c>
      <c r="Q168" s="54" t="str">
        <f>IF($C168&lt;&gt;"",'Home Page'!$C$16,"")</f>
        <v/>
      </c>
      <c r="R168" s="54">
        <f t="shared" si="15"/>
        <v>0</v>
      </c>
      <c r="S168" s="54">
        <f t="shared" si="16"/>
        <v>0</v>
      </c>
      <c r="T168" s="54">
        <f t="shared" si="17"/>
        <v>1</v>
      </c>
      <c r="U168" s="54">
        <f t="shared" si="14"/>
        <v>0</v>
      </c>
    </row>
    <row r="169" spans="2:21" ht="16">
      <c r="B169" s="50">
        <v>160</v>
      </c>
      <c r="C169" s="41"/>
      <c r="D169" s="41"/>
      <c r="E169" s="41"/>
      <c r="F169" s="41"/>
      <c r="G169" s="65"/>
      <c r="H169" s="41"/>
      <c r="I169" s="41"/>
      <c r="J169" s="65"/>
      <c r="K169" s="65"/>
      <c r="L169" s="65"/>
      <c r="M169" s="65"/>
      <c r="N169" s="65"/>
      <c r="O169" s="54" t="str">
        <f>IF($C169&lt;&gt;"",'Home Page'!$C$14,"")</f>
        <v/>
      </c>
      <c r="P169" s="54" t="str">
        <f>IF($C169&lt;&gt;"",'Home Page'!$C$15,"")</f>
        <v/>
      </c>
      <c r="Q169" s="54" t="str">
        <f>IF($C169&lt;&gt;"",'Home Page'!$C$16,"")</f>
        <v/>
      </c>
      <c r="R169" s="54">
        <f t="shared" si="15"/>
        <v>0</v>
      </c>
      <c r="S169" s="54">
        <f t="shared" si="16"/>
        <v>0</v>
      </c>
      <c r="T169" s="54">
        <f t="shared" si="17"/>
        <v>1</v>
      </c>
      <c r="U169" s="54">
        <f t="shared" si="14"/>
        <v>0</v>
      </c>
    </row>
    <row r="170" spans="2:21" ht="16">
      <c r="B170" s="50">
        <v>161</v>
      </c>
      <c r="C170" s="41"/>
      <c r="D170" s="41"/>
      <c r="E170" s="41"/>
      <c r="F170" s="41"/>
      <c r="G170" s="65"/>
      <c r="H170" s="41"/>
      <c r="I170" s="41"/>
      <c r="J170" s="65"/>
      <c r="K170" s="65"/>
      <c r="L170" s="65"/>
      <c r="M170" s="65"/>
      <c r="N170" s="65"/>
      <c r="O170" s="54" t="str">
        <f>IF($C170&lt;&gt;"",'Home Page'!$C$14,"")</f>
        <v/>
      </c>
      <c r="P170" s="54" t="str">
        <f>IF($C170&lt;&gt;"",'Home Page'!$C$15,"")</f>
        <v/>
      </c>
      <c r="Q170" s="54" t="str">
        <f>IF($C170&lt;&gt;"",'Home Page'!$C$16,"")</f>
        <v/>
      </c>
      <c r="R170" s="54">
        <f t="shared" ref="R170:R201" si="18">IF(C170="Other",D170,I170)</f>
        <v>0</v>
      </c>
      <c r="S170" s="54">
        <f t="shared" ref="S170:S201" si="19">IF(C170&lt;&gt;"",1,IF(N170&lt;&gt;"",1,IF(E170&lt;&gt;"",1,IF(F170&lt;&gt;"",1,IF(G170&lt;&gt;"",1,IF(H170&lt;&gt;"",1,IF(L170&lt;&gt;"",1,IF(M170&lt;&gt;"",1,0))))))))</f>
        <v>0</v>
      </c>
      <c r="T170" s="54">
        <f t="shared" ref="T170:T202" si="20">IF(OR(C170="",E170="",M170="",F170="",G170="",L170="",H170="",N170=""),1,0)</f>
        <v>1</v>
      </c>
      <c r="U170" s="54">
        <f t="shared" si="14"/>
        <v>0</v>
      </c>
    </row>
    <row r="171" spans="2:21" ht="16">
      <c r="B171" s="50">
        <v>162</v>
      </c>
      <c r="C171" s="41"/>
      <c r="D171" s="41"/>
      <c r="E171" s="41"/>
      <c r="F171" s="41"/>
      <c r="G171" s="65"/>
      <c r="H171" s="41"/>
      <c r="I171" s="41"/>
      <c r="J171" s="65"/>
      <c r="K171" s="65"/>
      <c r="L171" s="65"/>
      <c r="M171" s="65"/>
      <c r="N171" s="65"/>
      <c r="O171" s="54" t="str">
        <f>IF($C171&lt;&gt;"",'Home Page'!$C$14,"")</f>
        <v/>
      </c>
      <c r="P171" s="54" t="str">
        <f>IF($C171&lt;&gt;"",'Home Page'!$C$15,"")</f>
        <v/>
      </c>
      <c r="Q171" s="54" t="str">
        <f>IF($C171&lt;&gt;"",'Home Page'!$C$16,"")</f>
        <v/>
      </c>
      <c r="R171" s="54">
        <f t="shared" si="18"/>
        <v>0</v>
      </c>
      <c r="S171" s="54">
        <f t="shared" si="19"/>
        <v>0</v>
      </c>
      <c r="T171" s="54">
        <f t="shared" si="20"/>
        <v>1</v>
      </c>
      <c r="U171" s="54">
        <f t="shared" si="14"/>
        <v>0</v>
      </c>
    </row>
    <row r="172" spans="2:21" ht="16">
      <c r="B172" s="50">
        <v>163</v>
      </c>
      <c r="C172" s="41"/>
      <c r="D172" s="41"/>
      <c r="E172" s="41"/>
      <c r="F172" s="41"/>
      <c r="G172" s="65"/>
      <c r="H172" s="41"/>
      <c r="I172" s="41"/>
      <c r="J172" s="65"/>
      <c r="K172" s="65"/>
      <c r="L172" s="65"/>
      <c r="M172" s="65"/>
      <c r="N172" s="65"/>
      <c r="O172" s="54" t="str">
        <f>IF($C172&lt;&gt;"",'Home Page'!$C$14,"")</f>
        <v/>
      </c>
      <c r="P172" s="54" t="str">
        <f>IF($C172&lt;&gt;"",'Home Page'!$C$15,"")</f>
        <v/>
      </c>
      <c r="Q172" s="54" t="str">
        <f>IF($C172&lt;&gt;"",'Home Page'!$C$16,"")</f>
        <v/>
      </c>
      <c r="R172" s="54">
        <f t="shared" si="18"/>
        <v>0</v>
      </c>
      <c r="S172" s="54">
        <f t="shared" si="19"/>
        <v>0</v>
      </c>
      <c r="T172" s="54">
        <f t="shared" si="20"/>
        <v>1</v>
      </c>
      <c r="U172" s="54">
        <f t="shared" si="14"/>
        <v>0</v>
      </c>
    </row>
    <row r="173" spans="2:21" ht="16">
      <c r="B173" s="50">
        <v>164</v>
      </c>
      <c r="C173" s="41"/>
      <c r="D173" s="41"/>
      <c r="E173" s="41"/>
      <c r="F173" s="41"/>
      <c r="G173" s="65"/>
      <c r="H173" s="41"/>
      <c r="I173" s="41"/>
      <c r="J173" s="65"/>
      <c r="K173" s="65"/>
      <c r="L173" s="65"/>
      <c r="M173" s="65"/>
      <c r="N173" s="65"/>
      <c r="O173" s="54" t="str">
        <f>IF($C173&lt;&gt;"",'Home Page'!$C$14,"")</f>
        <v/>
      </c>
      <c r="P173" s="54" t="str">
        <f>IF($C173&lt;&gt;"",'Home Page'!$C$15,"")</f>
        <v/>
      </c>
      <c r="Q173" s="54" t="str">
        <f>IF($C173&lt;&gt;"",'Home Page'!$C$16,"")</f>
        <v/>
      </c>
      <c r="R173" s="54">
        <f t="shared" si="18"/>
        <v>0</v>
      </c>
      <c r="S173" s="54">
        <f t="shared" si="19"/>
        <v>0</v>
      </c>
      <c r="T173" s="54">
        <f t="shared" si="20"/>
        <v>1</v>
      </c>
      <c r="U173" s="54">
        <f t="shared" si="14"/>
        <v>0</v>
      </c>
    </row>
    <row r="174" spans="2:21" ht="16">
      <c r="B174" s="50">
        <v>165</v>
      </c>
      <c r="C174" s="41"/>
      <c r="D174" s="41"/>
      <c r="E174" s="41"/>
      <c r="F174" s="41"/>
      <c r="G174" s="65"/>
      <c r="H174" s="41"/>
      <c r="I174" s="41"/>
      <c r="J174" s="65"/>
      <c r="K174" s="65"/>
      <c r="L174" s="65"/>
      <c r="M174" s="65"/>
      <c r="N174" s="65"/>
      <c r="O174" s="54" t="str">
        <f>IF($C174&lt;&gt;"",'Home Page'!$C$14,"")</f>
        <v/>
      </c>
      <c r="P174" s="54" t="str">
        <f>IF($C174&lt;&gt;"",'Home Page'!$C$15,"")</f>
        <v/>
      </c>
      <c r="Q174" s="54" t="str">
        <f>IF($C174&lt;&gt;"",'Home Page'!$C$16,"")</f>
        <v/>
      </c>
      <c r="R174" s="54">
        <f t="shared" si="18"/>
        <v>0</v>
      </c>
      <c r="S174" s="54">
        <f t="shared" si="19"/>
        <v>0</v>
      </c>
      <c r="T174" s="54">
        <f t="shared" si="20"/>
        <v>1</v>
      </c>
      <c r="U174" s="54">
        <f t="shared" si="14"/>
        <v>0</v>
      </c>
    </row>
    <row r="175" spans="2:21" ht="16">
      <c r="B175" s="50">
        <v>166</v>
      </c>
      <c r="C175" s="41"/>
      <c r="D175" s="41"/>
      <c r="E175" s="41"/>
      <c r="F175" s="41"/>
      <c r="G175" s="65"/>
      <c r="H175" s="41"/>
      <c r="I175" s="41"/>
      <c r="J175" s="65"/>
      <c r="K175" s="65"/>
      <c r="L175" s="65"/>
      <c r="M175" s="65"/>
      <c r="N175" s="65"/>
      <c r="O175" s="54" t="str">
        <f>IF($C175&lt;&gt;"",'Home Page'!$C$14,"")</f>
        <v/>
      </c>
      <c r="P175" s="54" t="str">
        <f>IF($C175&lt;&gt;"",'Home Page'!$C$15,"")</f>
        <v/>
      </c>
      <c r="Q175" s="54" t="str">
        <f>IF($C175&lt;&gt;"",'Home Page'!$C$16,"")</f>
        <v/>
      </c>
      <c r="R175" s="54">
        <f t="shared" si="18"/>
        <v>0</v>
      </c>
      <c r="S175" s="54">
        <f t="shared" si="19"/>
        <v>0</v>
      </c>
      <c r="T175" s="54">
        <f t="shared" si="20"/>
        <v>1</v>
      </c>
      <c r="U175" s="54">
        <f t="shared" si="14"/>
        <v>0</v>
      </c>
    </row>
    <row r="176" spans="2:21" ht="16">
      <c r="B176" s="50">
        <v>167</v>
      </c>
      <c r="C176" s="41"/>
      <c r="D176" s="41"/>
      <c r="E176" s="41"/>
      <c r="F176" s="41"/>
      <c r="G176" s="65"/>
      <c r="H176" s="41"/>
      <c r="I176" s="41"/>
      <c r="J176" s="65"/>
      <c r="K176" s="65"/>
      <c r="L176" s="65"/>
      <c r="M176" s="65"/>
      <c r="N176" s="65"/>
      <c r="O176" s="54" t="str">
        <f>IF($C176&lt;&gt;"",'Home Page'!$C$14,"")</f>
        <v/>
      </c>
      <c r="P176" s="54" t="str">
        <f>IF($C176&lt;&gt;"",'Home Page'!$C$15,"")</f>
        <v/>
      </c>
      <c r="Q176" s="54" t="str">
        <f>IF($C176&lt;&gt;"",'Home Page'!$C$16,"")</f>
        <v/>
      </c>
      <c r="R176" s="54">
        <f t="shared" si="18"/>
        <v>0</v>
      </c>
      <c r="S176" s="54">
        <f t="shared" si="19"/>
        <v>0</v>
      </c>
      <c r="T176" s="54">
        <f t="shared" si="20"/>
        <v>1</v>
      </c>
      <c r="U176" s="54">
        <f t="shared" si="14"/>
        <v>0</v>
      </c>
    </row>
    <row r="177" spans="2:21" ht="16">
      <c r="B177" s="50">
        <v>168</v>
      </c>
      <c r="C177" s="41"/>
      <c r="D177" s="41"/>
      <c r="E177" s="41"/>
      <c r="F177" s="41"/>
      <c r="G177" s="65"/>
      <c r="H177" s="41"/>
      <c r="I177" s="41"/>
      <c r="J177" s="65"/>
      <c r="K177" s="65"/>
      <c r="L177" s="65"/>
      <c r="M177" s="65"/>
      <c r="N177" s="65"/>
      <c r="O177" s="54" t="str">
        <f>IF($C177&lt;&gt;"",'Home Page'!$C$14,"")</f>
        <v/>
      </c>
      <c r="P177" s="54" t="str">
        <f>IF($C177&lt;&gt;"",'Home Page'!$C$15,"")</f>
        <v/>
      </c>
      <c r="Q177" s="54" t="str">
        <f>IF($C177&lt;&gt;"",'Home Page'!$C$16,"")</f>
        <v/>
      </c>
      <c r="R177" s="54">
        <f t="shared" si="18"/>
        <v>0</v>
      </c>
      <c r="S177" s="54">
        <f t="shared" si="19"/>
        <v>0</v>
      </c>
      <c r="T177" s="54">
        <f t="shared" si="20"/>
        <v>1</v>
      </c>
      <c r="U177" s="54">
        <f t="shared" si="14"/>
        <v>0</v>
      </c>
    </row>
    <row r="178" spans="2:21" ht="16">
      <c r="B178" s="50">
        <v>169</v>
      </c>
      <c r="C178" s="41"/>
      <c r="D178" s="41"/>
      <c r="E178" s="41"/>
      <c r="F178" s="41"/>
      <c r="G178" s="65"/>
      <c r="H178" s="41"/>
      <c r="I178" s="41"/>
      <c r="J178" s="65"/>
      <c r="K178" s="65"/>
      <c r="L178" s="65"/>
      <c r="M178" s="65"/>
      <c r="N178" s="65"/>
      <c r="O178" s="54" t="str">
        <f>IF($C178&lt;&gt;"",'Home Page'!$C$14,"")</f>
        <v/>
      </c>
      <c r="P178" s="54" t="str">
        <f>IF($C178&lt;&gt;"",'Home Page'!$C$15,"")</f>
        <v/>
      </c>
      <c r="Q178" s="54" t="str">
        <f>IF($C178&lt;&gt;"",'Home Page'!$C$16,"")</f>
        <v/>
      </c>
      <c r="R178" s="54">
        <f t="shared" si="18"/>
        <v>0</v>
      </c>
      <c r="S178" s="54">
        <f t="shared" si="19"/>
        <v>0</v>
      </c>
      <c r="T178" s="54">
        <f t="shared" si="20"/>
        <v>1</v>
      </c>
      <c r="U178" s="54">
        <f t="shared" si="14"/>
        <v>0</v>
      </c>
    </row>
    <row r="179" spans="2:21" ht="16">
      <c r="B179" s="50">
        <v>170</v>
      </c>
      <c r="C179" s="41"/>
      <c r="D179" s="41"/>
      <c r="E179" s="41"/>
      <c r="F179" s="41"/>
      <c r="G179" s="65"/>
      <c r="H179" s="41"/>
      <c r="I179" s="41"/>
      <c r="J179" s="65"/>
      <c r="K179" s="65"/>
      <c r="L179" s="65"/>
      <c r="M179" s="65"/>
      <c r="N179" s="65"/>
      <c r="O179" s="54" t="str">
        <f>IF($C179&lt;&gt;"",'Home Page'!$C$14,"")</f>
        <v/>
      </c>
      <c r="P179" s="54" t="str">
        <f>IF($C179&lt;&gt;"",'Home Page'!$C$15,"")</f>
        <v/>
      </c>
      <c r="Q179" s="54" t="str">
        <f>IF($C179&lt;&gt;"",'Home Page'!$C$16,"")</f>
        <v/>
      </c>
      <c r="R179" s="54">
        <f t="shared" si="18"/>
        <v>0</v>
      </c>
      <c r="S179" s="54">
        <f t="shared" si="19"/>
        <v>0</v>
      </c>
      <c r="T179" s="54">
        <f t="shared" si="20"/>
        <v>1</v>
      </c>
      <c r="U179" s="54">
        <f t="shared" si="14"/>
        <v>0</v>
      </c>
    </row>
    <row r="180" spans="2:21" ht="16">
      <c r="B180" s="50">
        <v>171</v>
      </c>
      <c r="C180" s="41"/>
      <c r="D180" s="41"/>
      <c r="E180" s="41"/>
      <c r="F180" s="41"/>
      <c r="G180" s="65"/>
      <c r="H180" s="41"/>
      <c r="I180" s="41"/>
      <c r="J180" s="65"/>
      <c r="K180" s="65"/>
      <c r="L180" s="65"/>
      <c r="M180" s="65"/>
      <c r="N180" s="65"/>
      <c r="O180" s="54" t="str">
        <f>IF($C180&lt;&gt;"",'Home Page'!$C$14,"")</f>
        <v/>
      </c>
      <c r="P180" s="54" t="str">
        <f>IF($C180&lt;&gt;"",'Home Page'!$C$15,"")</f>
        <v/>
      </c>
      <c r="Q180" s="54" t="str">
        <f>IF($C180&lt;&gt;"",'Home Page'!$C$16,"")</f>
        <v/>
      </c>
      <c r="R180" s="54">
        <f t="shared" si="18"/>
        <v>0</v>
      </c>
      <c r="S180" s="54">
        <f t="shared" si="19"/>
        <v>0</v>
      </c>
      <c r="T180" s="54">
        <f t="shared" si="20"/>
        <v>1</v>
      </c>
      <c r="U180" s="54">
        <f t="shared" si="14"/>
        <v>0</v>
      </c>
    </row>
    <row r="181" spans="2:21" ht="16">
      <c r="B181" s="50">
        <v>172</v>
      </c>
      <c r="C181" s="41"/>
      <c r="D181" s="41"/>
      <c r="E181" s="41"/>
      <c r="F181" s="41"/>
      <c r="G181" s="65"/>
      <c r="H181" s="41"/>
      <c r="I181" s="41"/>
      <c r="J181" s="65"/>
      <c r="K181" s="65"/>
      <c r="L181" s="65"/>
      <c r="M181" s="65"/>
      <c r="N181" s="65"/>
      <c r="O181" s="54" t="str">
        <f>IF($C181&lt;&gt;"",'Home Page'!$C$14,"")</f>
        <v/>
      </c>
      <c r="P181" s="54" t="str">
        <f>IF($C181&lt;&gt;"",'Home Page'!$C$15,"")</f>
        <v/>
      </c>
      <c r="Q181" s="54" t="str">
        <f>IF($C181&lt;&gt;"",'Home Page'!$C$16,"")</f>
        <v/>
      </c>
      <c r="R181" s="54">
        <f t="shared" si="18"/>
        <v>0</v>
      </c>
      <c r="S181" s="54">
        <f t="shared" si="19"/>
        <v>0</v>
      </c>
      <c r="T181" s="54">
        <f t="shared" si="20"/>
        <v>1</v>
      </c>
      <c r="U181" s="54">
        <f t="shared" si="14"/>
        <v>0</v>
      </c>
    </row>
    <row r="182" spans="2:21" ht="16">
      <c r="B182" s="50">
        <v>173</v>
      </c>
      <c r="C182" s="41"/>
      <c r="D182" s="41"/>
      <c r="E182" s="41"/>
      <c r="F182" s="41"/>
      <c r="G182" s="65"/>
      <c r="H182" s="41"/>
      <c r="I182" s="41"/>
      <c r="J182" s="65"/>
      <c r="K182" s="65"/>
      <c r="L182" s="65"/>
      <c r="M182" s="65"/>
      <c r="N182" s="65"/>
      <c r="O182" s="54" t="str">
        <f>IF($C182&lt;&gt;"",'Home Page'!$C$14,"")</f>
        <v/>
      </c>
      <c r="P182" s="54" t="str">
        <f>IF($C182&lt;&gt;"",'Home Page'!$C$15,"")</f>
        <v/>
      </c>
      <c r="Q182" s="54" t="str">
        <f>IF($C182&lt;&gt;"",'Home Page'!$C$16,"")</f>
        <v/>
      </c>
      <c r="R182" s="54">
        <f t="shared" si="18"/>
        <v>0</v>
      </c>
      <c r="S182" s="54">
        <f t="shared" si="19"/>
        <v>0</v>
      </c>
      <c r="T182" s="54">
        <f t="shared" si="20"/>
        <v>1</v>
      </c>
      <c r="U182" s="54">
        <f t="shared" si="14"/>
        <v>0</v>
      </c>
    </row>
    <row r="183" spans="2:21" ht="16">
      <c r="B183" s="50">
        <v>174</v>
      </c>
      <c r="C183" s="41"/>
      <c r="D183" s="41"/>
      <c r="E183" s="41"/>
      <c r="F183" s="41"/>
      <c r="G183" s="65"/>
      <c r="H183" s="41"/>
      <c r="I183" s="41"/>
      <c r="J183" s="65"/>
      <c r="K183" s="65"/>
      <c r="L183" s="65"/>
      <c r="M183" s="65"/>
      <c r="N183" s="65"/>
      <c r="O183" s="54" t="str">
        <f>IF($C183&lt;&gt;"",'Home Page'!$C$14,"")</f>
        <v/>
      </c>
      <c r="P183" s="54" t="str">
        <f>IF($C183&lt;&gt;"",'Home Page'!$C$15,"")</f>
        <v/>
      </c>
      <c r="Q183" s="54" t="str">
        <f>IF($C183&lt;&gt;"",'Home Page'!$C$16,"")</f>
        <v/>
      </c>
      <c r="R183" s="54">
        <f t="shared" si="18"/>
        <v>0</v>
      </c>
      <c r="S183" s="54">
        <f t="shared" si="19"/>
        <v>0</v>
      </c>
      <c r="T183" s="54">
        <f t="shared" si="20"/>
        <v>1</v>
      </c>
      <c r="U183" s="54">
        <f t="shared" si="14"/>
        <v>0</v>
      </c>
    </row>
    <row r="184" spans="2:21" ht="16">
      <c r="B184" s="50">
        <v>175</v>
      </c>
      <c r="C184" s="41"/>
      <c r="D184" s="41"/>
      <c r="E184" s="41"/>
      <c r="F184" s="41"/>
      <c r="G184" s="65"/>
      <c r="H184" s="41"/>
      <c r="I184" s="41"/>
      <c r="J184" s="65"/>
      <c r="K184" s="65"/>
      <c r="L184" s="65"/>
      <c r="M184" s="65"/>
      <c r="N184" s="65"/>
      <c r="O184" s="54" t="str">
        <f>IF($C184&lt;&gt;"",'Home Page'!$C$14,"")</f>
        <v/>
      </c>
      <c r="P184" s="54" t="str">
        <f>IF($C184&lt;&gt;"",'Home Page'!$C$15,"")</f>
        <v/>
      </c>
      <c r="Q184" s="54" t="str">
        <f>IF($C184&lt;&gt;"",'Home Page'!$C$16,"")</f>
        <v/>
      </c>
      <c r="R184" s="54">
        <f t="shared" si="18"/>
        <v>0</v>
      </c>
      <c r="S184" s="54">
        <f t="shared" si="19"/>
        <v>0</v>
      </c>
      <c r="T184" s="54">
        <f t="shared" si="20"/>
        <v>1</v>
      </c>
      <c r="U184" s="54">
        <f t="shared" si="14"/>
        <v>0</v>
      </c>
    </row>
    <row r="185" spans="2:21" ht="16">
      <c r="B185" s="50">
        <v>176</v>
      </c>
      <c r="C185" s="41"/>
      <c r="D185" s="41"/>
      <c r="E185" s="41"/>
      <c r="F185" s="41"/>
      <c r="G185" s="65"/>
      <c r="H185" s="41"/>
      <c r="I185" s="41"/>
      <c r="J185" s="65"/>
      <c r="K185" s="65"/>
      <c r="L185" s="65"/>
      <c r="M185" s="65"/>
      <c r="N185" s="65"/>
      <c r="O185" s="54" t="str">
        <f>IF($C185&lt;&gt;"",'Home Page'!$C$14,"")</f>
        <v/>
      </c>
      <c r="P185" s="54" t="str">
        <f>IF($C185&lt;&gt;"",'Home Page'!$C$15,"")</f>
        <v/>
      </c>
      <c r="Q185" s="54" t="str">
        <f>IF($C185&lt;&gt;"",'Home Page'!$C$16,"")</f>
        <v/>
      </c>
      <c r="R185" s="54">
        <f t="shared" si="18"/>
        <v>0</v>
      </c>
      <c r="S185" s="54">
        <f t="shared" si="19"/>
        <v>0</v>
      </c>
      <c r="T185" s="54">
        <f t="shared" si="20"/>
        <v>1</v>
      </c>
      <c r="U185" s="54">
        <f t="shared" si="14"/>
        <v>0</v>
      </c>
    </row>
    <row r="186" spans="2:21" ht="16">
      <c r="B186" s="50">
        <v>177</v>
      </c>
      <c r="C186" s="41"/>
      <c r="D186" s="41"/>
      <c r="E186" s="41"/>
      <c r="F186" s="41"/>
      <c r="G186" s="65"/>
      <c r="H186" s="41"/>
      <c r="I186" s="41"/>
      <c r="J186" s="65"/>
      <c r="K186" s="65"/>
      <c r="L186" s="65"/>
      <c r="M186" s="65"/>
      <c r="N186" s="65"/>
      <c r="O186" s="54" t="str">
        <f>IF($C186&lt;&gt;"",'Home Page'!$C$14,"")</f>
        <v/>
      </c>
      <c r="P186" s="54" t="str">
        <f>IF($C186&lt;&gt;"",'Home Page'!$C$15,"")</f>
        <v/>
      </c>
      <c r="Q186" s="54" t="str">
        <f>IF($C186&lt;&gt;"",'Home Page'!$C$16,"")</f>
        <v/>
      </c>
      <c r="R186" s="54">
        <f t="shared" si="18"/>
        <v>0</v>
      </c>
      <c r="S186" s="54">
        <f t="shared" si="19"/>
        <v>0</v>
      </c>
      <c r="T186" s="54">
        <f t="shared" si="20"/>
        <v>1</v>
      </c>
      <c r="U186" s="54">
        <f t="shared" si="14"/>
        <v>0</v>
      </c>
    </row>
    <row r="187" spans="2:21" ht="16">
      <c r="B187" s="50">
        <v>178</v>
      </c>
      <c r="C187" s="41"/>
      <c r="D187" s="41"/>
      <c r="E187" s="41"/>
      <c r="F187" s="41"/>
      <c r="G187" s="65"/>
      <c r="H187" s="41"/>
      <c r="I187" s="41"/>
      <c r="J187" s="65"/>
      <c r="K187" s="65"/>
      <c r="L187" s="65"/>
      <c r="M187" s="65"/>
      <c r="N187" s="65"/>
      <c r="O187" s="54" t="str">
        <f>IF($C187&lt;&gt;"",'Home Page'!$C$14,"")</f>
        <v/>
      </c>
      <c r="P187" s="54" t="str">
        <f>IF($C187&lt;&gt;"",'Home Page'!$C$15,"")</f>
        <v/>
      </c>
      <c r="Q187" s="54" t="str">
        <f>IF($C187&lt;&gt;"",'Home Page'!$C$16,"")</f>
        <v/>
      </c>
      <c r="R187" s="54">
        <f t="shared" si="18"/>
        <v>0</v>
      </c>
      <c r="S187" s="54">
        <f t="shared" si="19"/>
        <v>0</v>
      </c>
      <c r="T187" s="54">
        <f t="shared" si="20"/>
        <v>1</v>
      </c>
      <c r="U187" s="54">
        <f t="shared" si="14"/>
        <v>0</v>
      </c>
    </row>
    <row r="188" spans="2:21" ht="16">
      <c r="B188" s="50">
        <v>179</v>
      </c>
      <c r="C188" s="41"/>
      <c r="D188" s="41"/>
      <c r="E188" s="41"/>
      <c r="F188" s="41"/>
      <c r="G188" s="65"/>
      <c r="H188" s="41"/>
      <c r="I188" s="41"/>
      <c r="J188" s="65"/>
      <c r="K188" s="65"/>
      <c r="L188" s="65"/>
      <c r="M188" s="65"/>
      <c r="N188" s="65"/>
      <c r="O188" s="54" t="str">
        <f>IF($C188&lt;&gt;"",'Home Page'!$C$14,"")</f>
        <v/>
      </c>
      <c r="P188" s="54" t="str">
        <f>IF($C188&lt;&gt;"",'Home Page'!$C$15,"")</f>
        <v/>
      </c>
      <c r="Q188" s="54" t="str">
        <f>IF($C188&lt;&gt;"",'Home Page'!$C$16,"")</f>
        <v/>
      </c>
      <c r="R188" s="54">
        <f t="shared" si="18"/>
        <v>0</v>
      </c>
      <c r="S188" s="54">
        <f t="shared" si="19"/>
        <v>0</v>
      </c>
      <c r="T188" s="54">
        <f t="shared" si="20"/>
        <v>1</v>
      </c>
      <c r="U188" s="54">
        <f t="shared" ref="U188:U209" si="21">IF(AND(S188=1,T188=1),1,0)</f>
        <v>0</v>
      </c>
    </row>
    <row r="189" spans="2:21" ht="16">
      <c r="B189" s="50">
        <v>180</v>
      </c>
      <c r="C189" s="41"/>
      <c r="D189" s="41"/>
      <c r="E189" s="41"/>
      <c r="F189" s="41"/>
      <c r="G189" s="65"/>
      <c r="H189" s="41"/>
      <c r="I189" s="41"/>
      <c r="J189" s="65"/>
      <c r="K189" s="65"/>
      <c r="L189" s="65"/>
      <c r="M189" s="65"/>
      <c r="N189" s="65"/>
      <c r="O189" s="54" t="str">
        <f>IF($C189&lt;&gt;"",'Home Page'!$C$14,"")</f>
        <v/>
      </c>
      <c r="P189" s="54" t="str">
        <f>IF($C189&lt;&gt;"",'Home Page'!$C$15,"")</f>
        <v/>
      </c>
      <c r="Q189" s="54" t="str">
        <f>IF($C189&lt;&gt;"",'Home Page'!$C$16,"")</f>
        <v/>
      </c>
      <c r="R189" s="54">
        <f t="shared" si="18"/>
        <v>0</v>
      </c>
      <c r="S189" s="54">
        <f t="shared" si="19"/>
        <v>0</v>
      </c>
      <c r="T189" s="54">
        <f t="shared" si="20"/>
        <v>1</v>
      </c>
      <c r="U189" s="54">
        <f t="shared" si="21"/>
        <v>0</v>
      </c>
    </row>
    <row r="190" spans="2:21" ht="16">
      <c r="B190" s="50">
        <v>181</v>
      </c>
      <c r="C190" s="41"/>
      <c r="D190" s="41"/>
      <c r="E190" s="41"/>
      <c r="F190" s="41"/>
      <c r="G190" s="65"/>
      <c r="H190" s="41"/>
      <c r="I190" s="41"/>
      <c r="J190" s="65"/>
      <c r="K190" s="65"/>
      <c r="L190" s="65"/>
      <c r="M190" s="65"/>
      <c r="N190" s="65"/>
      <c r="O190" s="54" t="str">
        <f>IF($C190&lt;&gt;"",'Home Page'!$C$14,"")</f>
        <v/>
      </c>
      <c r="P190" s="54" t="str">
        <f>IF($C190&lt;&gt;"",'Home Page'!$C$15,"")</f>
        <v/>
      </c>
      <c r="Q190" s="54" t="str">
        <f>IF($C190&lt;&gt;"",'Home Page'!$C$16,"")</f>
        <v/>
      </c>
      <c r="R190" s="54">
        <f t="shared" si="18"/>
        <v>0</v>
      </c>
      <c r="S190" s="54">
        <f t="shared" si="19"/>
        <v>0</v>
      </c>
      <c r="T190" s="54">
        <f t="shared" si="20"/>
        <v>1</v>
      </c>
      <c r="U190" s="54">
        <f t="shared" si="21"/>
        <v>0</v>
      </c>
    </row>
    <row r="191" spans="2:21" ht="16">
      <c r="B191" s="50">
        <v>182</v>
      </c>
      <c r="C191" s="41"/>
      <c r="D191" s="41"/>
      <c r="E191" s="41"/>
      <c r="F191" s="41"/>
      <c r="G191" s="65"/>
      <c r="H191" s="41"/>
      <c r="I191" s="41"/>
      <c r="J191" s="65"/>
      <c r="K191" s="65"/>
      <c r="L191" s="65"/>
      <c r="M191" s="65"/>
      <c r="N191" s="65"/>
      <c r="O191" s="54" t="str">
        <f>IF($C191&lt;&gt;"",'Home Page'!$C$14,"")</f>
        <v/>
      </c>
      <c r="P191" s="54" t="str">
        <f>IF($C191&lt;&gt;"",'Home Page'!$C$15,"")</f>
        <v/>
      </c>
      <c r="Q191" s="54" t="str">
        <f>IF($C191&lt;&gt;"",'Home Page'!$C$16,"")</f>
        <v/>
      </c>
      <c r="R191" s="54">
        <f t="shared" si="18"/>
        <v>0</v>
      </c>
      <c r="S191" s="54">
        <f t="shared" si="19"/>
        <v>0</v>
      </c>
      <c r="T191" s="54">
        <f t="shared" si="20"/>
        <v>1</v>
      </c>
      <c r="U191" s="54">
        <f t="shared" si="21"/>
        <v>0</v>
      </c>
    </row>
    <row r="192" spans="2:21" ht="16">
      <c r="B192" s="50">
        <v>183</v>
      </c>
      <c r="C192" s="41"/>
      <c r="D192" s="41"/>
      <c r="E192" s="41"/>
      <c r="F192" s="41"/>
      <c r="G192" s="65"/>
      <c r="H192" s="41"/>
      <c r="I192" s="41"/>
      <c r="J192" s="65"/>
      <c r="K192" s="65"/>
      <c r="L192" s="65"/>
      <c r="M192" s="65"/>
      <c r="N192" s="65"/>
      <c r="O192" s="54" t="str">
        <f>IF($C192&lt;&gt;"",'Home Page'!$C$14,"")</f>
        <v/>
      </c>
      <c r="P192" s="54" t="str">
        <f>IF($C192&lt;&gt;"",'Home Page'!$C$15,"")</f>
        <v/>
      </c>
      <c r="Q192" s="54" t="str">
        <f>IF($C192&lt;&gt;"",'Home Page'!$C$16,"")</f>
        <v/>
      </c>
      <c r="R192" s="54">
        <f t="shared" si="18"/>
        <v>0</v>
      </c>
      <c r="S192" s="54">
        <f t="shared" si="19"/>
        <v>0</v>
      </c>
      <c r="T192" s="54">
        <f t="shared" si="20"/>
        <v>1</v>
      </c>
      <c r="U192" s="54">
        <f t="shared" si="21"/>
        <v>0</v>
      </c>
    </row>
    <row r="193" spans="2:21" ht="16">
      <c r="B193" s="50">
        <v>184</v>
      </c>
      <c r="C193" s="41"/>
      <c r="D193" s="41"/>
      <c r="E193" s="41"/>
      <c r="F193" s="41"/>
      <c r="G193" s="65"/>
      <c r="H193" s="41"/>
      <c r="I193" s="41"/>
      <c r="J193" s="65"/>
      <c r="K193" s="65"/>
      <c r="L193" s="65"/>
      <c r="M193" s="65"/>
      <c r="N193" s="65"/>
      <c r="O193" s="54" t="str">
        <f>IF($C193&lt;&gt;"",'Home Page'!$C$14,"")</f>
        <v/>
      </c>
      <c r="P193" s="54" t="str">
        <f>IF($C193&lt;&gt;"",'Home Page'!$C$15,"")</f>
        <v/>
      </c>
      <c r="Q193" s="54" t="str">
        <f>IF($C193&lt;&gt;"",'Home Page'!$C$16,"")</f>
        <v/>
      </c>
      <c r="R193" s="54">
        <f t="shared" si="18"/>
        <v>0</v>
      </c>
      <c r="S193" s="54">
        <f t="shared" si="19"/>
        <v>0</v>
      </c>
      <c r="T193" s="54">
        <f t="shared" si="20"/>
        <v>1</v>
      </c>
      <c r="U193" s="54">
        <f t="shared" si="21"/>
        <v>0</v>
      </c>
    </row>
    <row r="194" spans="2:21" ht="16">
      <c r="B194" s="50">
        <v>185</v>
      </c>
      <c r="C194" s="41"/>
      <c r="D194" s="41"/>
      <c r="E194" s="41"/>
      <c r="F194" s="41"/>
      <c r="G194" s="65"/>
      <c r="H194" s="41"/>
      <c r="I194" s="41"/>
      <c r="J194" s="65"/>
      <c r="K194" s="65"/>
      <c r="L194" s="65"/>
      <c r="M194" s="65"/>
      <c r="N194" s="65"/>
      <c r="O194" s="54" t="str">
        <f>IF($C194&lt;&gt;"",'Home Page'!$C$14,"")</f>
        <v/>
      </c>
      <c r="P194" s="54" t="str">
        <f>IF($C194&lt;&gt;"",'Home Page'!$C$15,"")</f>
        <v/>
      </c>
      <c r="Q194" s="54" t="str">
        <f>IF($C194&lt;&gt;"",'Home Page'!$C$16,"")</f>
        <v/>
      </c>
      <c r="R194" s="54">
        <f t="shared" si="18"/>
        <v>0</v>
      </c>
      <c r="S194" s="54">
        <f t="shared" si="19"/>
        <v>0</v>
      </c>
      <c r="T194" s="54">
        <f t="shared" si="20"/>
        <v>1</v>
      </c>
      <c r="U194" s="54">
        <f t="shared" si="21"/>
        <v>0</v>
      </c>
    </row>
    <row r="195" spans="2:21" ht="16">
      <c r="B195" s="50">
        <v>186</v>
      </c>
      <c r="C195" s="41"/>
      <c r="D195" s="41"/>
      <c r="E195" s="41"/>
      <c r="F195" s="41"/>
      <c r="G195" s="65"/>
      <c r="H195" s="41"/>
      <c r="I195" s="41"/>
      <c r="J195" s="65"/>
      <c r="K195" s="65"/>
      <c r="L195" s="65"/>
      <c r="M195" s="65"/>
      <c r="N195" s="65"/>
      <c r="O195" s="54" t="str">
        <f>IF($C195&lt;&gt;"",'Home Page'!$C$14,"")</f>
        <v/>
      </c>
      <c r="P195" s="54" t="str">
        <f>IF($C195&lt;&gt;"",'Home Page'!$C$15,"")</f>
        <v/>
      </c>
      <c r="Q195" s="54" t="str">
        <f>IF($C195&lt;&gt;"",'Home Page'!$C$16,"")</f>
        <v/>
      </c>
      <c r="R195" s="54">
        <f t="shared" si="18"/>
        <v>0</v>
      </c>
      <c r="S195" s="54">
        <f t="shared" si="19"/>
        <v>0</v>
      </c>
      <c r="T195" s="54">
        <f t="shared" si="20"/>
        <v>1</v>
      </c>
      <c r="U195" s="54">
        <f t="shared" si="21"/>
        <v>0</v>
      </c>
    </row>
    <row r="196" spans="2:21" ht="16">
      <c r="B196" s="50">
        <v>187</v>
      </c>
      <c r="C196" s="41"/>
      <c r="D196" s="41"/>
      <c r="E196" s="41"/>
      <c r="F196" s="41"/>
      <c r="G196" s="65"/>
      <c r="H196" s="41"/>
      <c r="I196" s="41"/>
      <c r="J196" s="65"/>
      <c r="K196" s="65"/>
      <c r="L196" s="65"/>
      <c r="M196" s="65"/>
      <c r="N196" s="65"/>
      <c r="O196" s="54" t="str">
        <f>IF($C196&lt;&gt;"",'Home Page'!$C$14,"")</f>
        <v/>
      </c>
      <c r="P196" s="54" t="str">
        <f>IF($C196&lt;&gt;"",'Home Page'!$C$15,"")</f>
        <v/>
      </c>
      <c r="Q196" s="54" t="str">
        <f>IF($C196&lt;&gt;"",'Home Page'!$C$16,"")</f>
        <v/>
      </c>
      <c r="R196" s="54">
        <f t="shared" si="18"/>
        <v>0</v>
      </c>
      <c r="S196" s="54">
        <f t="shared" si="19"/>
        <v>0</v>
      </c>
      <c r="T196" s="54">
        <f t="shared" si="20"/>
        <v>1</v>
      </c>
      <c r="U196" s="54">
        <f t="shared" si="21"/>
        <v>0</v>
      </c>
    </row>
    <row r="197" spans="2:21" ht="16">
      <c r="B197" s="50">
        <v>188</v>
      </c>
      <c r="C197" s="41"/>
      <c r="D197" s="41"/>
      <c r="E197" s="41"/>
      <c r="F197" s="41"/>
      <c r="G197" s="65"/>
      <c r="H197" s="41"/>
      <c r="I197" s="41"/>
      <c r="J197" s="65"/>
      <c r="K197" s="65"/>
      <c r="L197" s="65"/>
      <c r="M197" s="65"/>
      <c r="N197" s="65"/>
      <c r="O197" s="54" t="str">
        <f>IF($C197&lt;&gt;"",'Home Page'!$C$14,"")</f>
        <v/>
      </c>
      <c r="P197" s="54" t="str">
        <f>IF($C197&lt;&gt;"",'Home Page'!$C$15,"")</f>
        <v/>
      </c>
      <c r="Q197" s="54" t="str">
        <f>IF($C197&lt;&gt;"",'Home Page'!$C$16,"")</f>
        <v/>
      </c>
      <c r="R197" s="54">
        <f t="shared" si="18"/>
        <v>0</v>
      </c>
      <c r="S197" s="54">
        <f t="shared" si="19"/>
        <v>0</v>
      </c>
      <c r="T197" s="54">
        <f t="shared" si="20"/>
        <v>1</v>
      </c>
      <c r="U197" s="54">
        <f t="shared" si="21"/>
        <v>0</v>
      </c>
    </row>
    <row r="198" spans="2:21" ht="16">
      <c r="B198" s="50">
        <v>189</v>
      </c>
      <c r="C198" s="41"/>
      <c r="D198" s="41"/>
      <c r="E198" s="41"/>
      <c r="F198" s="41"/>
      <c r="G198" s="65"/>
      <c r="H198" s="41"/>
      <c r="I198" s="41"/>
      <c r="J198" s="65"/>
      <c r="K198" s="65"/>
      <c r="L198" s="65"/>
      <c r="M198" s="65"/>
      <c r="N198" s="65"/>
      <c r="O198" s="54" t="str">
        <f>IF($C198&lt;&gt;"",'Home Page'!$C$14,"")</f>
        <v/>
      </c>
      <c r="P198" s="54" t="str">
        <f>IF($C198&lt;&gt;"",'Home Page'!$C$15,"")</f>
        <v/>
      </c>
      <c r="Q198" s="54" t="str">
        <f>IF($C198&lt;&gt;"",'Home Page'!$C$16,"")</f>
        <v/>
      </c>
      <c r="R198" s="54">
        <f t="shared" si="18"/>
        <v>0</v>
      </c>
      <c r="S198" s="54">
        <f t="shared" si="19"/>
        <v>0</v>
      </c>
      <c r="T198" s="54">
        <f t="shared" si="20"/>
        <v>1</v>
      </c>
      <c r="U198" s="54">
        <f t="shared" si="21"/>
        <v>0</v>
      </c>
    </row>
    <row r="199" spans="2:21" ht="16">
      <c r="B199" s="50">
        <v>190</v>
      </c>
      <c r="C199" s="41"/>
      <c r="D199" s="41"/>
      <c r="E199" s="41"/>
      <c r="F199" s="41"/>
      <c r="G199" s="65"/>
      <c r="H199" s="41"/>
      <c r="I199" s="41"/>
      <c r="J199" s="65"/>
      <c r="K199" s="65"/>
      <c r="L199" s="65"/>
      <c r="M199" s="65"/>
      <c r="N199" s="65"/>
      <c r="O199" s="54" t="str">
        <f>IF($C199&lt;&gt;"",'Home Page'!$C$14,"")</f>
        <v/>
      </c>
      <c r="P199" s="54" t="str">
        <f>IF($C199&lt;&gt;"",'Home Page'!$C$15,"")</f>
        <v/>
      </c>
      <c r="Q199" s="54" t="str">
        <f>IF($C199&lt;&gt;"",'Home Page'!$C$16,"")</f>
        <v/>
      </c>
      <c r="R199" s="54">
        <f t="shared" si="18"/>
        <v>0</v>
      </c>
      <c r="S199" s="54">
        <f t="shared" si="19"/>
        <v>0</v>
      </c>
      <c r="T199" s="54">
        <f t="shared" si="20"/>
        <v>1</v>
      </c>
      <c r="U199" s="54">
        <f t="shared" si="21"/>
        <v>0</v>
      </c>
    </row>
    <row r="200" spans="2:21" ht="16">
      <c r="B200" s="50">
        <v>191</v>
      </c>
      <c r="C200" s="41"/>
      <c r="D200" s="41"/>
      <c r="E200" s="41"/>
      <c r="F200" s="41"/>
      <c r="G200" s="65"/>
      <c r="H200" s="41"/>
      <c r="I200" s="41"/>
      <c r="J200" s="65"/>
      <c r="K200" s="65"/>
      <c r="L200" s="65"/>
      <c r="M200" s="65"/>
      <c r="N200" s="65"/>
      <c r="O200" s="54" t="str">
        <f>IF($C200&lt;&gt;"",'Home Page'!$C$14,"")</f>
        <v/>
      </c>
      <c r="P200" s="54" t="str">
        <f>IF($C200&lt;&gt;"",'Home Page'!$C$15,"")</f>
        <v/>
      </c>
      <c r="Q200" s="54" t="str">
        <f>IF($C200&lt;&gt;"",'Home Page'!$C$16,"")</f>
        <v/>
      </c>
      <c r="R200" s="54">
        <f t="shared" si="18"/>
        <v>0</v>
      </c>
      <c r="S200" s="54">
        <f t="shared" si="19"/>
        <v>0</v>
      </c>
      <c r="T200" s="54">
        <f t="shared" si="20"/>
        <v>1</v>
      </c>
      <c r="U200" s="54">
        <f t="shared" si="21"/>
        <v>0</v>
      </c>
    </row>
    <row r="201" spans="2:21" ht="16">
      <c r="B201" s="50">
        <v>192</v>
      </c>
      <c r="C201" s="41"/>
      <c r="D201" s="41"/>
      <c r="E201" s="41"/>
      <c r="F201" s="41"/>
      <c r="G201" s="65"/>
      <c r="H201" s="41"/>
      <c r="I201" s="41"/>
      <c r="J201" s="65"/>
      <c r="K201" s="65"/>
      <c r="L201" s="65"/>
      <c r="M201" s="65"/>
      <c r="N201" s="65"/>
      <c r="O201" s="54" t="str">
        <f>IF($C201&lt;&gt;"",'Home Page'!$C$14,"")</f>
        <v/>
      </c>
      <c r="P201" s="54" t="str">
        <f>IF($C201&lt;&gt;"",'Home Page'!$C$15,"")</f>
        <v/>
      </c>
      <c r="Q201" s="54" t="str">
        <f>IF($C201&lt;&gt;"",'Home Page'!$C$16,"")</f>
        <v/>
      </c>
      <c r="R201" s="54">
        <f t="shared" si="18"/>
        <v>0</v>
      </c>
      <c r="S201" s="54">
        <f t="shared" si="19"/>
        <v>0</v>
      </c>
      <c r="T201" s="54">
        <f t="shared" si="20"/>
        <v>1</v>
      </c>
      <c r="U201" s="54">
        <f t="shared" si="21"/>
        <v>0</v>
      </c>
    </row>
    <row r="202" spans="2:21" ht="16">
      <c r="B202" s="50">
        <v>193</v>
      </c>
      <c r="C202" s="41"/>
      <c r="D202" s="41"/>
      <c r="E202" s="41"/>
      <c r="F202" s="41"/>
      <c r="G202" s="65"/>
      <c r="H202" s="41"/>
      <c r="I202" s="41"/>
      <c r="J202" s="65"/>
      <c r="K202" s="65"/>
      <c r="L202" s="65"/>
      <c r="M202" s="65"/>
      <c r="N202" s="65"/>
      <c r="O202" s="54" t="str">
        <f>IF($C202&lt;&gt;"",'Home Page'!$C$14,"")</f>
        <v/>
      </c>
      <c r="P202" s="54" t="str">
        <f>IF($C202&lt;&gt;"",'Home Page'!$C$15,"")</f>
        <v/>
      </c>
      <c r="Q202" s="54" t="str">
        <f>IF($C202&lt;&gt;"",'Home Page'!$C$16,"")</f>
        <v/>
      </c>
      <c r="R202" s="54">
        <f t="shared" ref="R202:R209" si="22">IF(C202="Other",D202,I202)</f>
        <v>0</v>
      </c>
      <c r="S202" s="54">
        <f t="shared" ref="S202:S209" si="23">IF(C202&lt;&gt;"",1,IF(N202&lt;&gt;"",1,IF(E202&lt;&gt;"",1,IF(F202&lt;&gt;"",1,IF(G202&lt;&gt;"",1,IF(H202&lt;&gt;"",1,IF(L202&lt;&gt;"",1,IF(M202&lt;&gt;"",1,0))))))))</f>
        <v>0</v>
      </c>
      <c r="T202" s="54">
        <f t="shared" si="20"/>
        <v>1</v>
      </c>
      <c r="U202" s="54">
        <f t="shared" si="21"/>
        <v>0</v>
      </c>
    </row>
    <row r="203" spans="2:21" ht="16">
      <c r="B203" s="50">
        <v>194</v>
      </c>
      <c r="C203" s="41"/>
      <c r="D203" s="41"/>
      <c r="E203" s="41"/>
      <c r="F203" s="41"/>
      <c r="G203" s="65"/>
      <c r="H203" s="41"/>
      <c r="I203" s="41"/>
      <c r="J203" s="65"/>
      <c r="K203" s="65"/>
      <c r="L203" s="65"/>
      <c r="M203" s="65"/>
      <c r="N203" s="65"/>
      <c r="O203" s="54" t="str">
        <f>IF($C203&lt;&gt;"",'Home Page'!$C$14,"")</f>
        <v/>
      </c>
      <c r="P203" s="54" t="str">
        <f>IF($C203&lt;&gt;"",'Home Page'!$C$15,"")</f>
        <v/>
      </c>
      <c r="Q203" s="54" t="str">
        <f>IF($C203&lt;&gt;"",'Home Page'!$C$16,"")</f>
        <v/>
      </c>
      <c r="R203" s="54">
        <f t="shared" si="22"/>
        <v>0</v>
      </c>
      <c r="S203" s="54">
        <f t="shared" si="23"/>
        <v>0</v>
      </c>
      <c r="T203" s="54">
        <f t="shared" ref="T203:T209" si="24">IF(OR(C203="",E203="",M203="",F203="",G203="",L203="",H203="",N203=""),1,0)</f>
        <v>1</v>
      </c>
      <c r="U203" s="54">
        <f t="shared" si="21"/>
        <v>0</v>
      </c>
    </row>
    <row r="204" spans="2:21" ht="16">
      <c r="B204" s="50">
        <v>195</v>
      </c>
      <c r="C204" s="41"/>
      <c r="D204" s="41"/>
      <c r="E204" s="41"/>
      <c r="F204" s="41"/>
      <c r="G204" s="65"/>
      <c r="H204" s="41"/>
      <c r="I204" s="41"/>
      <c r="J204" s="65"/>
      <c r="K204" s="65"/>
      <c r="L204" s="65"/>
      <c r="M204" s="65"/>
      <c r="N204" s="65"/>
      <c r="O204" s="54" t="str">
        <f>IF($C204&lt;&gt;"",'Home Page'!$C$14,"")</f>
        <v/>
      </c>
      <c r="P204" s="54" t="str">
        <f>IF($C204&lt;&gt;"",'Home Page'!$C$15,"")</f>
        <v/>
      </c>
      <c r="Q204" s="54" t="str">
        <f>IF($C204&lt;&gt;"",'Home Page'!$C$16,"")</f>
        <v/>
      </c>
      <c r="R204" s="54">
        <f t="shared" si="22"/>
        <v>0</v>
      </c>
      <c r="S204" s="54">
        <f t="shared" si="23"/>
        <v>0</v>
      </c>
      <c r="T204" s="54">
        <f t="shared" si="24"/>
        <v>1</v>
      </c>
      <c r="U204" s="54">
        <f t="shared" si="21"/>
        <v>0</v>
      </c>
    </row>
    <row r="205" spans="2:21" ht="16">
      <c r="B205" s="50">
        <v>196</v>
      </c>
      <c r="C205" s="41"/>
      <c r="D205" s="41"/>
      <c r="E205" s="41"/>
      <c r="F205" s="41"/>
      <c r="G205" s="65"/>
      <c r="H205" s="41"/>
      <c r="I205" s="41"/>
      <c r="J205" s="65"/>
      <c r="K205" s="65"/>
      <c r="L205" s="65"/>
      <c r="M205" s="65"/>
      <c r="N205" s="65"/>
      <c r="O205" s="54" t="str">
        <f>IF($C205&lt;&gt;"",'Home Page'!$C$14,"")</f>
        <v/>
      </c>
      <c r="P205" s="54" t="str">
        <f>IF($C205&lt;&gt;"",'Home Page'!$C$15,"")</f>
        <v/>
      </c>
      <c r="Q205" s="54" t="str">
        <f>IF($C205&lt;&gt;"",'Home Page'!$C$16,"")</f>
        <v/>
      </c>
      <c r="R205" s="54">
        <f t="shared" si="22"/>
        <v>0</v>
      </c>
      <c r="S205" s="54">
        <f t="shared" si="23"/>
        <v>0</v>
      </c>
      <c r="T205" s="54">
        <f t="shared" si="24"/>
        <v>1</v>
      </c>
      <c r="U205" s="54">
        <f t="shared" si="21"/>
        <v>0</v>
      </c>
    </row>
    <row r="206" spans="2:21" ht="16">
      <c r="B206" s="50">
        <v>197</v>
      </c>
      <c r="C206" s="41"/>
      <c r="D206" s="41"/>
      <c r="E206" s="41"/>
      <c r="F206" s="41"/>
      <c r="G206" s="65"/>
      <c r="H206" s="41"/>
      <c r="I206" s="41"/>
      <c r="J206" s="65"/>
      <c r="K206" s="65"/>
      <c r="L206" s="65"/>
      <c r="M206" s="65"/>
      <c r="N206" s="65"/>
      <c r="O206" s="54" t="str">
        <f>IF($C206&lt;&gt;"",'Home Page'!$C$14,"")</f>
        <v/>
      </c>
      <c r="P206" s="54" t="str">
        <f>IF($C206&lt;&gt;"",'Home Page'!$C$15,"")</f>
        <v/>
      </c>
      <c r="Q206" s="54" t="str">
        <f>IF($C206&lt;&gt;"",'Home Page'!$C$16,"")</f>
        <v/>
      </c>
      <c r="R206" s="54">
        <f t="shared" si="22"/>
        <v>0</v>
      </c>
      <c r="S206" s="54">
        <f t="shared" si="23"/>
        <v>0</v>
      </c>
      <c r="T206" s="54">
        <f t="shared" si="24"/>
        <v>1</v>
      </c>
      <c r="U206" s="54">
        <f t="shared" si="21"/>
        <v>0</v>
      </c>
    </row>
    <row r="207" spans="2:21" ht="16">
      <c r="B207" s="50">
        <v>198</v>
      </c>
      <c r="C207" s="41"/>
      <c r="D207" s="41"/>
      <c r="E207" s="41"/>
      <c r="F207" s="41"/>
      <c r="G207" s="65"/>
      <c r="H207" s="41"/>
      <c r="I207" s="41"/>
      <c r="J207" s="65"/>
      <c r="K207" s="65"/>
      <c r="L207" s="65"/>
      <c r="M207" s="65"/>
      <c r="N207" s="65"/>
      <c r="O207" s="54" t="str">
        <f>IF($C207&lt;&gt;"",'Home Page'!$C$14,"")</f>
        <v/>
      </c>
      <c r="P207" s="54" t="str">
        <f>IF($C207&lt;&gt;"",'Home Page'!$C$15,"")</f>
        <v/>
      </c>
      <c r="Q207" s="54" t="str">
        <f>IF($C207&lt;&gt;"",'Home Page'!$C$16,"")</f>
        <v/>
      </c>
      <c r="R207" s="54">
        <f t="shared" si="22"/>
        <v>0</v>
      </c>
      <c r="S207" s="54">
        <f t="shared" si="23"/>
        <v>0</v>
      </c>
      <c r="T207" s="54">
        <f t="shared" si="24"/>
        <v>1</v>
      </c>
      <c r="U207" s="54">
        <f t="shared" si="21"/>
        <v>0</v>
      </c>
    </row>
    <row r="208" spans="2:21" ht="16">
      <c r="B208" s="50">
        <v>199</v>
      </c>
      <c r="C208" s="41"/>
      <c r="D208" s="41"/>
      <c r="E208" s="41"/>
      <c r="F208" s="41"/>
      <c r="G208" s="65"/>
      <c r="H208" s="41"/>
      <c r="I208" s="41"/>
      <c r="J208" s="65"/>
      <c r="K208" s="65"/>
      <c r="L208" s="65"/>
      <c r="M208" s="65"/>
      <c r="N208" s="65"/>
      <c r="O208" s="54" t="str">
        <f>IF($C208&lt;&gt;"",'Home Page'!$C$14,"")</f>
        <v/>
      </c>
      <c r="P208" s="54" t="str">
        <f>IF($C208&lt;&gt;"",'Home Page'!$C$15,"")</f>
        <v/>
      </c>
      <c r="Q208" s="54" t="str">
        <f>IF($C208&lt;&gt;"",'Home Page'!$C$16,"")</f>
        <v/>
      </c>
      <c r="R208" s="54">
        <f t="shared" si="22"/>
        <v>0</v>
      </c>
      <c r="S208" s="54">
        <f t="shared" si="23"/>
        <v>0</v>
      </c>
      <c r="T208" s="54">
        <f t="shared" si="24"/>
        <v>1</v>
      </c>
      <c r="U208" s="54">
        <f t="shared" si="21"/>
        <v>0</v>
      </c>
    </row>
    <row r="209" spans="2:21" ht="16">
      <c r="B209" s="50">
        <v>200</v>
      </c>
      <c r="C209" s="41"/>
      <c r="D209" s="41"/>
      <c r="E209" s="41"/>
      <c r="F209" s="41"/>
      <c r="G209" s="65"/>
      <c r="H209" s="41"/>
      <c r="I209" s="41"/>
      <c r="J209" s="65"/>
      <c r="K209" s="65"/>
      <c r="L209" s="65"/>
      <c r="M209" s="65"/>
      <c r="N209" s="65"/>
      <c r="O209" s="54" t="str">
        <f>IF($C209&lt;&gt;"",'Home Page'!$C$14,"")</f>
        <v/>
      </c>
      <c r="P209" s="54" t="str">
        <f>IF($C209&lt;&gt;"",'Home Page'!$C$15,"")</f>
        <v/>
      </c>
      <c r="Q209" s="54" t="str">
        <f>IF($C209&lt;&gt;"",'Home Page'!$C$16,"")</f>
        <v/>
      </c>
      <c r="R209" s="54">
        <f t="shared" si="22"/>
        <v>0</v>
      </c>
      <c r="S209" s="54">
        <f t="shared" si="23"/>
        <v>0</v>
      </c>
      <c r="T209" s="54">
        <f t="shared" si="24"/>
        <v>1</v>
      </c>
      <c r="U209" s="54">
        <f t="shared" si="21"/>
        <v>0</v>
      </c>
    </row>
  </sheetData>
  <sheetProtection insertRows="0" insertHyperlinks="0" autoFilter="0"/>
  <autoFilter ref="B9:U9" xr:uid="{2151A191-78FC-468A-BE13-C745ECCA6C87}"/>
  <phoneticPr fontId="29" type="noConversion"/>
  <conditionalFormatting sqref="C10:I209">
    <cfRule type="containsBlanks" dxfId="7" priority="37">
      <formula>LEN(TRIM(C10))=0</formula>
    </cfRule>
  </conditionalFormatting>
  <conditionalFormatting sqref="C10:N209">
    <cfRule type="expression" dxfId="6" priority="31">
      <formula>$S10=0</formula>
    </cfRule>
  </conditionalFormatting>
  <conditionalFormatting sqref="D10:D209">
    <cfRule type="notContainsBlanks" dxfId="5" priority="14">
      <formula>LEN(TRIM(D10))&gt;0</formula>
    </cfRule>
    <cfRule type="expression" dxfId="4" priority="17">
      <formula>$C10&lt;&gt;"Other"</formula>
    </cfRule>
  </conditionalFormatting>
  <conditionalFormatting sqref="I10:I209">
    <cfRule type="expression" dxfId="3" priority="3">
      <formula>$H10&lt;&gt;"Other"</formula>
    </cfRule>
    <cfRule type="notContainsBlanks" dxfId="2" priority="8">
      <formula>LEN(TRIM(I10))&gt;0</formula>
    </cfRule>
  </conditionalFormatting>
  <conditionalFormatting sqref="L10:N209">
    <cfRule type="containsBlanks" dxfId="1" priority="40">
      <formula>LEN(TRIM(L10))=0</formula>
    </cfRule>
  </conditionalFormatting>
  <conditionalFormatting sqref="M11:M209">
    <cfRule type="containsBlanks" dxfId="0" priority="33">
      <formula>LEN(TRIM(M11))=0</formula>
    </cfRule>
  </conditionalFormatting>
  <dataValidations count="1">
    <dataValidation type="list" allowBlank="1" showInputMessage="1" showErrorMessage="1" sqref="L10:N209 G10:G209" xr:uid="{E44EEA40-D337-4EF2-AD4B-ECD4FC45690B}">
      <formula1>"Yes, No"</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A9A71984-E649-4E48-8CEB-091BB1918FBD}">
          <x14:formula1>
            <xm:f>Reference!$G$2:$G$29</xm:f>
          </x14:formula1>
          <xm:sqref>C10:C209 L10:N209 G10:G209</xm:sqref>
        </x14:dataValidation>
        <x14:dataValidation type="list" allowBlank="1" showInputMessage="1" showErrorMessage="1" xr:uid="{EB6E4C41-DF38-4473-BD77-883A392314FA}">
          <x14:formula1>
            <xm:f>Reference!$J$2:$J$3253</xm:f>
          </x14:formula1>
          <xm:sqref>H10:H209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7164A-247A-4B99-A232-A3BE5C685AAE}">
  <sheetPr>
    <tabColor theme="0" tint="-4.9989318521683403E-2"/>
  </sheetPr>
  <dimension ref="A1:K3253"/>
  <sheetViews>
    <sheetView showGridLines="0" workbookViewId="0">
      <pane ySplit="1" topLeftCell="A2" activePane="bottomLeft" state="frozen"/>
      <selection activeCell="J6" sqref="J6"/>
      <selection pane="bottomLeft" activeCell="J6" sqref="J6"/>
    </sheetView>
  </sheetViews>
  <sheetFormatPr defaultRowHeight="14.5"/>
  <cols>
    <col min="1" max="1" width="25.81640625" customWidth="1"/>
    <col min="3" max="3" width="63.54296875" style="11" customWidth="1"/>
    <col min="4" max="5" width="63.54296875" customWidth="1"/>
    <col min="7" max="7" width="29.26953125" style="19" customWidth="1"/>
    <col min="10" max="10" width="25.453125" customWidth="1"/>
  </cols>
  <sheetData>
    <row r="1" spans="1:10">
      <c r="A1" s="15" t="s">
        <v>42</v>
      </c>
      <c r="C1" s="10" t="s">
        <v>20</v>
      </c>
      <c r="D1" s="7" t="s">
        <v>21</v>
      </c>
      <c r="E1" s="6" t="s">
        <v>43</v>
      </c>
      <c r="G1" s="21" t="s">
        <v>2906</v>
      </c>
      <c r="J1" s="21" t="s">
        <v>44</v>
      </c>
    </row>
    <row r="2" spans="1:10" ht="43.5">
      <c r="A2" s="12" t="s">
        <v>46</v>
      </c>
      <c r="C2" s="12" t="s">
        <v>47</v>
      </c>
      <c r="D2" s="9" t="s">
        <v>48</v>
      </c>
      <c r="E2" s="8" t="s">
        <v>49</v>
      </c>
      <c r="G2" s="79" t="s">
        <v>3834</v>
      </c>
      <c r="J2" s="22" t="s">
        <v>50</v>
      </c>
    </row>
    <row r="3" spans="1:10" ht="25">
      <c r="A3" s="12" t="s">
        <v>3831</v>
      </c>
      <c r="C3" s="12" t="s">
        <v>47</v>
      </c>
      <c r="D3" s="9" t="s">
        <v>48</v>
      </c>
      <c r="E3" s="8" t="s">
        <v>52</v>
      </c>
      <c r="G3" s="79" t="s">
        <v>3835</v>
      </c>
      <c r="J3" s="22"/>
    </row>
    <row r="4" spans="1:10" ht="43.5">
      <c r="A4" s="12" t="s">
        <v>3832</v>
      </c>
      <c r="C4" s="12" t="s">
        <v>47</v>
      </c>
      <c r="D4" s="9" t="s">
        <v>48</v>
      </c>
      <c r="E4" s="8" t="s">
        <v>53</v>
      </c>
      <c r="G4" s="79" t="s">
        <v>3836</v>
      </c>
      <c r="J4" s="22" t="s">
        <v>54</v>
      </c>
    </row>
    <row r="5" spans="1:10" ht="58">
      <c r="A5" s="12" t="s">
        <v>3833</v>
      </c>
      <c r="C5" s="12" t="s">
        <v>47</v>
      </c>
      <c r="D5" s="9" t="s">
        <v>48</v>
      </c>
      <c r="E5" s="8" t="s">
        <v>55</v>
      </c>
      <c r="G5" s="79" t="s">
        <v>3837</v>
      </c>
      <c r="J5" s="22" t="s">
        <v>56</v>
      </c>
    </row>
    <row r="6" spans="1:10" ht="25">
      <c r="A6" s="12" t="s">
        <v>65</v>
      </c>
      <c r="C6" s="12" t="s">
        <v>47</v>
      </c>
      <c r="D6" s="9" t="s">
        <v>48</v>
      </c>
      <c r="E6" s="8" t="s">
        <v>57</v>
      </c>
      <c r="G6" s="79" t="s">
        <v>3838</v>
      </c>
      <c r="J6" s="22" t="s">
        <v>58</v>
      </c>
    </row>
    <row r="7" spans="1:10" ht="25">
      <c r="A7" s="12" t="s">
        <v>70</v>
      </c>
      <c r="C7" s="12" t="s">
        <v>47</v>
      </c>
      <c r="D7" s="9" t="s">
        <v>48</v>
      </c>
      <c r="E7" s="8" t="s">
        <v>59</v>
      </c>
      <c r="G7" s="79" t="s">
        <v>3839</v>
      </c>
      <c r="J7" s="22" t="s">
        <v>60</v>
      </c>
    </row>
    <row r="8" spans="1:10" ht="25">
      <c r="A8" s="12" t="s">
        <v>51</v>
      </c>
      <c r="C8" s="12" t="s">
        <v>47</v>
      </c>
      <c r="D8" s="9" t="s">
        <v>48</v>
      </c>
      <c r="E8" s="8" t="s">
        <v>61</v>
      </c>
      <c r="G8" s="79" t="s">
        <v>51</v>
      </c>
      <c r="J8" s="22" t="s">
        <v>62</v>
      </c>
    </row>
    <row r="9" spans="1:10" ht="25">
      <c r="A9" s="12"/>
      <c r="C9" s="12" t="s">
        <v>47</v>
      </c>
      <c r="D9" s="9" t="s">
        <v>48</v>
      </c>
      <c r="E9" s="8" t="s">
        <v>63</v>
      </c>
      <c r="G9" s="20"/>
      <c r="J9" s="22" t="s">
        <v>64</v>
      </c>
    </row>
    <row r="10" spans="1:10" ht="25">
      <c r="A10" s="12"/>
      <c r="C10" s="12" t="s">
        <v>47</v>
      </c>
      <c r="D10" s="9" t="s">
        <v>48</v>
      </c>
      <c r="E10" s="8" t="s">
        <v>66</v>
      </c>
      <c r="G10"/>
      <c r="J10" s="22" t="s">
        <v>67</v>
      </c>
    </row>
    <row r="11" spans="1:10" ht="25">
      <c r="A11" s="12"/>
      <c r="C11" s="12" t="s">
        <v>47</v>
      </c>
      <c r="D11" s="9" t="s">
        <v>48</v>
      </c>
      <c r="E11" s="8" t="s">
        <v>68</v>
      </c>
      <c r="G11"/>
      <c r="J11" s="22" t="s">
        <v>2936</v>
      </c>
    </row>
    <row r="12" spans="1:10" ht="25">
      <c r="A12" s="12"/>
      <c r="C12" s="12" t="s">
        <v>47</v>
      </c>
      <c r="D12" s="9" t="s">
        <v>48</v>
      </c>
      <c r="E12" s="8" t="s">
        <v>71</v>
      </c>
      <c r="G12"/>
      <c r="J12" s="22" t="s">
        <v>2937</v>
      </c>
    </row>
    <row r="13" spans="1:10" ht="25">
      <c r="A13" s="12"/>
      <c r="C13" s="12" t="s">
        <v>47</v>
      </c>
      <c r="D13" s="9" t="s">
        <v>48</v>
      </c>
      <c r="E13" s="8" t="s">
        <v>73</v>
      </c>
      <c r="G13"/>
      <c r="J13" s="22" t="s">
        <v>69</v>
      </c>
    </row>
    <row r="14" spans="1:10" ht="25">
      <c r="A14" s="12"/>
      <c r="C14" s="12" t="s">
        <v>47</v>
      </c>
      <c r="D14" s="9" t="s">
        <v>48</v>
      </c>
      <c r="E14" s="9" t="s">
        <v>48</v>
      </c>
      <c r="G14"/>
      <c r="J14" s="22" t="s">
        <v>3504</v>
      </c>
    </row>
    <row r="15" spans="1:10" ht="25">
      <c r="A15" s="12"/>
      <c r="C15" s="12" t="s">
        <v>47</v>
      </c>
      <c r="D15" s="9" t="s">
        <v>48</v>
      </c>
      <c r="E15" s="9" t="s">
        <v>51</v>
      </c>
      <c r="G15"/>
      <c r="J15" s="22" t="s">
        <v>72</v>
      </c>
    </row>
    <row r="16" spans="1:10" ht="25">
      <c r="C16" s="12" t="s">
        <v>47</v>
      </c>
      <c r="D16" s="9" t="s">
        <v>78</v>
      </c>
      <c r="E16" s="8" t="s">
        <v>79</v>
      </c>
      <c r="G16"/>
      <c r="J16" s="22" t="s">
        <v>2938</v>
      </c>
    </row>
    <row r="17" spans="3:10" ht="25">
      <c r="C17" s="12" t="s">
        <v>47</v>
      </c>
      <c r="D17" s="9" t="s">
        <v>78</v>
      </c>
      <c r="E17" s="8" t="s">
        <v>81</v>
      </c>
      <c r="G17"/>
      <c r="J17" s="22" t="s">
        <v>74</v>
      </c>
    </row>
    <row r="18" spans="3:10" ht="25">
      <c r="C18" s="12" t="s">
        <v>47</v>
      </c>
      <c r="D18" s="9" t="s">
        <v>78</v>
      </c>
      <c r="E18" s="8" t="s">
        <v>83</v>
      </c>
      <c r="G18"/>
      <c r="J18" s="22" t="s">
        <v>76</v>
      </c>
    </row>
    <row r="19" spans="3:10" ht="25">
      <c r="C19" s="12" t="s">
        <v>47</v>
      </c>
      <c r="D19" s="9" t="s">
        <v>78</v>
      </c>
      <c r="E19" s="8" t="s">
        <v>85</v>
      </c>
      <c r="G19"/>
      <c r="J19" s="22" t="s">
        <v>3505</v>
      </c>
    </row>
    <row r="20" spans="3:10" ht="25">
      <c r="C20" s="12" t="s">
        <v>47</v>
      </c>
      <c r="D20" s="9" t="s">
        <v>78</v>
      </c>
      <c r="E20" s="8" t="s">
        <v>87</v>
      </c>
      <c r="G20"/>
      <c r="J20" s="22" t="s">
        <v>77</v>
      </c>
    </row>
    <row r="21" spans="3:10" ht="25">
      <c r="C21" s="12" t="s">
        <v>47</v>
      </c>
      <c r="D21" s="9" t="s">
        <v>78</v>
      </c>
      <c r="E21" s="8" t="s">
        <v>63</v>
      </c>
      <c r="G21"/>
      <c r="J21" s="22" t="s">
        <v>80</v>
      </c>
    </row>
    <row r="22" spans="3:10" ht="25">
      <c r="C22" s="12" t="s">
        <v>47</v>
      </c>
      <c r="D22" s="9" t="s">
        <v>78</v>
      </c>
      <c r="E22" s="8" t="s">
        <v>90</v>
      </c>
      <c r="G22"/>
      <c r="J22" s="22" t="s">
        <v>82</v>
      </c>
    </row>
    <row r="23" spans="3:10" ht="25">
      <c r="C23" s="12" t="s">
        <v>47</v>
      </c>
      <c r="D23" s="9" t="s">
        <v>78</v>
      </c>
      <c r="E23" s="8" t="s">
        <v>93</v>
      </c>
      <c r="G23"/>
      <c r="J23" s="22" t="s">
        <v>84</v>
      </c>
    </row>
    <row r="24" spans="3:10" ht="25">
      <c r="C24" s="12" t="s">
        <v>47</v>
      </c>
      <c r="D24" s="9" t="s">
        <v>78</v>
      </c>
      <c r="E24" s="8" t="s">
        <v>68</v>
      </c>
      <c r="G24"/>
      <c r="J24" s="22" t="s">
        <v>86</v>
      </c>
    </row>
    <row r="25" spans="3:10" ht="25">
      <c r="C25" s="12" t="s">
        <v>47</v>
      </c>
      <c r="D25" s="9" t="s">
        <v>78</v>
      </c>
      <c r="E25" s="9" t="s">
        <v>78</v>
      </c>
      <c r="G25"/>
      <c r="J25" s="22" t="s">
        <v>88</v>
      </c>
    </row>
    <row r="26" spans="3:10" ht="25">
      <c r="C26" s="12" t="s">
        <v>47</v>
      </c>
      <c r="D26" s="9" t="s">
        <v>78</v>
      </c>
      <c r="E26" s="9" t="s">
        <v>51</v>
      </c>
      <c r="G26"/>
      <c r="J26" s="22" t="s">
        <v>89</v>
      </c>
    </row>
    <row r="27" spans="3:10" ht="25">
      <c r="C27" s="12" t="s">
        <v>47</v>
      </c>
      <c r="D27" s="9" t="s">
        <v>98</v>
      </c>
      <c r="E27" s="8" t="s">
        <v>83</v>
      </c>
      <c r="G27"/>
      <c r="J27" s="22" t="s">
        <v>2939</v>
      </c>
    </row>
    <row r="28" spans="3:10" ht="25">
      <c r="C28" s="12" t="s">
        <v>47</v>
      </c>
      <c r="D28" s="9" t="s">
        <v>98</v>
      </c>
      <c r="E28" s="8" t="s">
        <v>100</v>
      </c>
      <c r="G28"/>
      <c r="J28" s="22" t="s">
        <v>91</v>
      </c>
    </row>
    <row r="29" spans="3:10" ht="25">
      <c r="C29" s="12" t="s">
        <v>47</v>
      </c>
      <c r="D29" s="9" t="s">
        <v>98</v>
      </c>
      <c r="E29" s="8" t="s">
        <v>102</v>
      </c>
      <c r="G29"/>
      <c r="J29" s="22" t="s">
        <v>94</v>
      </c>
    </row>
    <row r="30" spans="3:10" ht="25">
      <c r="C30" s="12" t="s">
        <v>47</v>
      </c>
      <c r="D30" s="9" t="s">
        <v>98</v>
      </c>
      <c r="E30" s="8" t="s">
        <v>104</v>
      </c>
      <c r="G30"/>
      <c r="J30" s="22" t="s">
        <v>95</v>
      </c>
    </row>
    <row r="31" spans="3:10" ht="25">
      <c r="C31" s="12" t="s">
        <v>47</v>
      </c>
      <c r="D31" s="9" t="s">
        <v>98</v>
      </c>
      <c r="E31" s="8" t="s">
        <v>106</v>
      </c>
      <c r="G31"/>
      <c r="J31" s="22" t="s">
        <v>96</v>
      </c>
    </row>
    <row r="32" spans="3:10" ht="25">
      <c r="C32" s="12" t="s">
        <v>47</v>
      </c>
      <c r="D32" s="9" t="s">
        <v>98</v>
      </c>
      <c r="E32" s="8" t="s">
        <v>108</v>
      </c>
      <c r="G32"/>
      <c r="J32" s="22" t="s">
        <v>97</v>
      </c>
    </row>
    <row r="33" spans="3:10" ht="25">
      <c r="C33" s="12" t="s">
        <v>47</v>
      </c>
      <c r="D33" s="9" t="s">
        <v>98</v>
      </c>
      <c r="E33" s="8" t="s">
        <v>110</v>
      </c>
      <c r="G33"/>
      <c r="J33" s="22" t="s">
        <v>99</v>
      </c>
    </row>
    <row r="34" spans="3:10" ht="25">
      <c r="C34" s="12" t="s">
        <v>47</v>
      </c>
      <c r="D34" s="9" t="s">
        <v>98</v>
      </c>
      <c r="E34" s="8" t="s">
        <v>112</v>
      </c>
      <c r="G34"/>
      <c r="J34" s="22" t="s">
        <v>101</v>
      </c>
    </row>
    <row r="35" spans="3:10" ht="25">
      <c r="C35" s="12" t="s">
        <v>47</v>
      </c>
      <c r="D35" s="9" t="s">
        <v>98</v>
      </c>
      <c r="E35" s="8" t="s">
        <v>114</v>
      </c>
      <c r="G35"/>
      <c r="J35" s="22" t="s">
        <v>103</v>
      </c>
    </row>
    <row r="36" spans="3:10" ht="25">
      <c r="C36" s="12" t="s">
        <v>47</v>
      </c>
      <c r="D36" s="9" t="s">
        <v>98</v>
      </c>
      <c r="E36" s="8" t="s">
        <v>68</v>
      </c>
      <c r="G36"/>
      <c r="J36" s="22" t="s">
        <v>105</v>
      </c>
    </row>
    <row r="37" spans="3:10" ht="25">
      <c r="C37" s="12" t="s">
        <v>47</v>
      </c>
      <c r="D37" s="9" t="s">
        <v>98</v>
      </c>
      <c r="E37" s="9" t="s">
        <v>98</v>
      </c>
      <c r="G37"/>
      <c r="J37" s="22" t="s">
        <v>107</v>
      </c>
    </row>
    <row r="38" spans="3:10" ht="25">
      <c r="C38" s="12" t="s">
        <v>47</v>
      </c>
      <c r="D38" s="9" t="s">
        <v>98</v>
      </c>
      <c r="E38" s="9" t="s">
        <v>51</v>
      </c>
      <c r="G38"/>
      <c r="J38" s="22" t="s">
        <v>109</v>
      </c>
    </row>
    <row r="39" spans="3:10">
      <c r="C39" s="12" t="s">
        <v>47</v>
      </c>
      <c r="D39" s="9" t="s">
        <v>118</v>
      </c>
      <c r="E39" s="8" t="s">
        <v>119</v>
      </c>
      <c r="G39"/>
      <c r="J39" s="22" t="s">
        <v>111</v>
      </c>
    </row>
    <row r="40" spans="3:10">
      <c r="C40" s="12" t="s">
        <v>47</v>
      </c>
      <c r="D40" s="9" t="s">
        <v>118</v>
      </c>
      <c r="E40" s="8" t="s">
        <v>100</v>
      </c>
      <c r="G40"/>
      <c r="J40" s="22" t="s">
        <v>2940</v>
      </c>
    </row>
    <row r="41" spans="3:10">
      <c r="C41" s="12" t="s">
        <v>47</v>
      </c>
      <c r="D41" s="9" t="s">
        <v>118</v>
      </c>
      <c r="E41" s="8" t="s">
        <v>121</v>
      </c>
      <c r="G41"/>
      <c r="J41" s="22" t="s">
        <v>113</v>
      </c>
    </row>
    <row r="42" spans="3:10">
      <c r="C42" s="12" t="s">
        <v>47</v>
      </c>
      <c r="D42" s="9" t="s">
        <v>118</v>
      </c>
      <c r="E42" s="8" t="s">
        <v>123</v>
      </c>
      <c r="G42"/>
      <c r="J42" s="22" t="s">
        <v>115</v>
      </c>
    </row>
    <row r="43" spans="3:10">
      <c r="C43" s="12" t="s">
        <v>47</v>
      </c>
      <c r="D43" s="9" t="s">
        <v>118</v>
      </c>
      <c r="E43" s="8" t="s">
        <v>104</v>
      </c>
      <c r="G43"/>
      <c r="J43" s="22" t="s">
        <v>2941</v>
      </c>
    </row>
    <row r="44" spans="3:10">
      <c r="C44" s="12" t="s">
        <v>47</v>
      </c>
      <c r="D44" s="9" t="s">
        <v>118</v>
      </c>
      <c r="E44" s="8" t="s">
        <v>126</v>
      </c>
      <c r="G44"/>
      <c r="J44" s="22" t="s">
        <v>116</v>
      </c>
    </row>
    <row r="45" spans="3:10">
      <c r="C45" s="12" t="s">
        <v>47</v>
      </c>
      <c r="D45" s="9" t="s">
        <v>118</v>
      </c>
      <c r="E45" s="8" t="s">
        <v>68</v>
      </c>
      <c r="G45"/>
      <c r="J45" s="22" t="s">
        <v>117</v>
      </c>
    </row>
    <row r="46" spans="3:10">
      <c r="C46" s="12" t="s">
        <v>47</v>
      </c>
      <c r="D46" s="9" t="s">
        <v>118</v>
      </c>
      <c r="E46" s="8" t="s">
        <v>51</v>
      </c>
      <c r="G46"/>
      <c r="J46" s="22" t="s">
        <v>2942</v>
      </c>
    </row>
    <row r="47" spans="3:10">
      <c r="C47" s="12" t="s">
        <v>47</v>
      </c>
      <c r="D47" s="9" t="s">
        <v>118</v>
      </c>
      <c r="E47" s="9" t="s">
        <v>118</v>
      </c>
      <c r="G47"/>
      <c r="J47" s="22" t="s">
        <v>120</v>
      </c>
    </row>
    <row r="48" spans="3:10">
      <c r="C48" s="12" t="s">
        <v>47</v>
      </c>
      <c r="D48" s="9" t="s">
        <v>130</v>
      </c>
      <c r="E48" s="8" t="s">
        <v>131</v>
      </c>
      <c r="G48"/>
      <c r="J48" s="22" t="s">
        <v>122</v>
      </c>
    </row>
    <row r="49" spans="3:10">
      <c r="C49" s="12" t="s">
        <v>47</v>
      </c>
      <c r="D49" s="9" t="s">
        <v>130</v>
      </c>
      <c r="E49" s="8" t="s">
        <v>133</v>
      </c>
      <c r="G49"/>
      <c r="J49" s="22" t="s">
        <v>124</v>
      </c>
    </row>
    <row r="50" spans="3:10">
      <c r="C50" s="12" t="s">
        <v>47</v>
      </c>
      <c r="D50" s="9" t="s">
        <v>130</v>
      </c>
      <c r="E50" s="8" t="s">
        <v>135</v>
      </c>
      <c r="G50"/>
      <c r="J50" s="22" t="s">
        <v>125</v>
      </c>
    </row>
    <row r="51" spans="3:10">
      <c r="C51" s="12" t="s">
        <v>47</v>
      </c>
      <c r="D51" s="9" t="s">
        <v>130</v>
      </c>
      <c r="E51" s="8" t="s">
        <v>137</v>
      </c>
      <c r="G51"/>
      <c r="J51" s="22" t="s">
        <v>2943</v>
      </c>
    </row>
    <row r="52" spans="3:10">
      <c r="C52" s="12" t="s">
        <v>47</v>
      </c>
      <c r="D52" s="9" t="s">
        <v>130</v>
      </c>
      <c r="E52" s="8" t="s">
        <v>139</v>
      </c>
      <c r="G52"/>
      <c r="J52" s="22" t="s">
        <v>127</v>
      </c>
    </row>
    <row r="53" spans="3:10">
      <c r="C53" s="12" t="s">
        <v>47</v>
      </c>
      <c r="D53" s="9" t="s">
        <v>130</v>
      </c>
      <c r="E53" s="8" t="s">
        <v>140</v>
      </c>
      <c r="G53"/>
      <c r="J53" s="22" t="s">
        <v>128</v>
      </c>
    </row>
    <row r="54" spans="3:10">
      <c r="C54" s="12" t="s">
        <v>47</v>
      </c>
      <c r="D54" s="9" t="s">
        <v>130</v>
      </c>
      <c r="E54" s="8" t="s">
        <v>142</v>
      </c>
      <c r="G54"/>
      <c r="J54" s="22" t="s">
        <v>129</v>
      </c>
    </row>
    <row r="55" spans="3:10">
      <c r="C55" s="12" t="s">
        <v>47</v>
      </c>
      <c r="D55" s="9" t="s">
        <v>130</v>
      </c>
      <c r="E55" s="8" t="s">
        <v>68</v>
      </c>
      <c r="G55"/>
      <c r="J55" s="22" t="s">
        <v>132</v>
      </c>
    </row>
    <row r="56" spans="3:10">
      <c r="C56" s="12" t="s">
        <v>47</v>
      </c>
      <c r="D56" s="9" t="s">
        <v>130</v>
      </c>
      <c r="E56" s="9" t="s">
        <v>130</v>
      </c>
      <c r="G56"/>
      <c r="J56" s="22" t="s">
        <v>134</v>
      </c>
    </row>
    <row r="57" spans="3:10">
      <c r="C57" s="12" t="s">
        <v>47</v>
      </c>
      <c r="D57" s="9" t="s">
        <v>130</v>
      </c>
      <c r="E57" s="9" t="s">
        <v>51</v>
      </c>
      <c r="G57"/>
      <c r="J57" s="22" t="s">
        <v>136</v>
      </c>
    </row>
    <row r="58" spans="3:10" ht="25">
      <c r="C58" s="12" t="s">
        <v>47</v>
      </c>
      <c r="D58" s="9" t="s">
        <v>147</v>
      </c>
      <c r="E58" s="9" t="s">
        <v>100</v>
      </c>
      <c r="G58"/>
      <c r="J58" s="22" t="s">
        <v>138</v>
      </c>
    </row>
    <row r="59" spans="3:10" ht="25">
      <c r="C59" s="12" t="s">
        <v>47</v>
      </c>
      <c r="D59" s="9" t="s">
        <v>147</v>
      </c>
      <c r="E59" s="9" t="s">
        <v>133</v>
      </c>
      <c r="G59"/>
      <c r="J59" s="22" t="s">
        <v>2944</v>
      </c>
    </row>
    <row r="60" spans="3:10" ht="25">
      <c r="C60" s="12" t="s">
        <v>47</v>
      </c>
      <c r="D60" s="9" t="s">
        <v>147</v>
      </c>
      <c r="E60" s="8" t="s">
        <v>150</v>
      </c>
      <c r="G60"/>
      <c r="J60" s="22" t="s">
        <v>2945</v>
      </c>
    </row>
    <row r="61" spans="3:10" ht="25">
      <c r="C61" s="12" t="s">
        <v>47</v>
      </c>
      <c r="D61" s="9" t="s">
        <v>147</v>
      </c>
      <c r="E61" s="8" t="s">
        <v>152</v>
      </c>
      <c r="G61"/>
      <c r="J61" s="22" t="s">
        <v>141</v>
      </c>
    </row>
    <row r="62" spans="3:10" ht="25">
      <c r="C62" s="12" t="s">
        <v>47</v>
      </c>
      <c r="D62" s="9" t="s">
        <v>147</v>
      </c>
      <c r="E62" s="8" t="s">
        <v>104</v>
      </c>
      <c r="G62"/>
      <c r="J62" s="22" t="s">
        <v>143</v>
      </c>
    </row>
    <row r="63" spans="3:10" ht="25">
      <c r="C63" s="12" t="s">
        <v>47</v>
      </c>
      <c r="D63" s="9" t="s">
        <v>147</v>
      </c>
      <c r="E63" s="8" t="s">
        <v>68</v>
      </c>
      <c r="G63"/>
      <c r="J63" s="22" t="s">
        <v>2946</v>
      </c>
    </row>
    <row r="64" spans="3:10" ht="25">
      <c r="C64" s="12" t="s">
        <v>47</v>
      </c>
      <c r="D64" s="9" t="s">
        <v>147</v>
      </c>
      <c r="E64" s="8" t="s">
        <v>142</v>
      </c>
      <c r="G64"/>
      <c r="J64" s="22" t="s">
        <v>3506</v>
      </c>
    </row>
    <row r="65" spans="3:10" ht="25">
      <c r="C65" s="12" t="s">
        <v>47</v>
      </c>
      <c r="D65" s="9" t="s">
        <v>147</v>
      </c>
      <c r="E65" s="9" t="s">
        <v>147</v>
      </c>
      <c r="G65"/>
      <c r="J65" s="22" t="s">
        <v>144</v>
      </c>
    </row>
    <row r="66" spans="3:10" ht="25">
      <c r="C66" s="12" t="s">
        <v>47</v>
      </c>
      <c r="D66" s="9" t="s">
        <v>147</v>
      </c>
      <c r="E66" s="9" t="s">
        <v>51</v>
      </c>
      <c r="G66"/>
      <c r="J66" s="22" t="s">
        <v>145</v>
      </c>
    </row>
    <row r="67" spans="3:10">
      <c r="C67" s="12" t="s">
        <v>47</v>
      </c>
      <c r="D67" s="9" t="s">
        <v>51</v>
      </c>
      <c r="E67" s="8" t="s">
        <v>51</v>
      </c>
      <c r="G67"/>
      <c r="J67" s="22" t="s">
        <v>146</v>
      </c>
    </row>
    <row r="68" spans="3:10">
      <c r="C68" s="12" t="s">
        <v>159</v>
      </c>
      <c r="D68" s="9" t="s">
        <v>160</v>
      </c>
      <c r="E68" s="8" t="s">
        <v>161</v>
      </c>
      <c r="G68"/>
      <c r="J68" s="22" t="s">
        <v>148</v>
      </c>
    </row>
    <row r="69" spans="3:10">
      <c r="C69" s="12" t="s">
        <v>159</v>
      </c>
      <c r="D69" s="9" t="s">
        <v>160</v>
      </c>
      <c r="E69" s="8" t="s">
        <v>162</v>
      </c>
      <c r="G69"/>
      <c r="J69" s="22" t="s">
        <v>149</v>
      </c>
    </row>
    <row r="70" spans="3:10">
      <c r="C70" s="12" t="s">
        <v>159</v>
      </c>
      <c r="D70" s="9" t="s">
        <v>160</v>
      </c>
      <c r="E70" s="8" t="s">
        <v>164</v>
      </c>
      <c r="G70"/>
      <c r="J70" s="22" t="s">
        <v>151</v>
      </c>
    </row>
    <row r="71" spans="3:10">
      <c r="C71" s="12" t="s">
        <v>159</v>
      </c>
      <c r="D71" s="9" t="s">
        <v>160</v>
      </c>
      <c r="E71" s="8" t="s">
        <v>165</v>
      </c>
      <c r="G71"/>
      <c r="J71" s="22" t="s">
        <v>153</v>
      </c>
    </row>
    <row r="72" spans="3:10">
      <c r="C72" s="12" t="s">
        <v>159</v>
      </c>
      <c r="D72" s="9" t="s">
        <v>160</v>
      </c>
      <c r="E72" s="8" t="s">
        <v>166</v>
      </c>
      <c r="G72"/>
      <c r="J72" s="22" t="s">
        <v>154</v>
      </c>
    </row>
    <row r="73" spans="3:10">
      <c r="C73" s="12" t="s">
        <v>159</v>
      </c>
      <c r="D73" s="9" t="s">
        <v>160</v>
      </c>
      <c r="E73" s="9" t="s">
        <v>167</v>
      </c>
      <c r="G73"/>
      <c r="J73" s="22" t="s">
        <v>2947</v>
      </c>
    </row>
    <row r="74" spans="3:10">
      <c r="C74" s="12" t="s">
        <v>159</v>
      </c>
      <c r="D74" s="9" t="s">
        <v>160</v>
      </c>
      <c r="E74" s="9" t="s">
        <v>168</v>
      </c>
      <c r="G74"/>
      <c r="J74" s="22" t="s">
        <v>155</v>
      </c>
    </row>
    <row r="75" spans="3:10">
      <c r="C75" s="12" t="s">
        <v>159</v>
      </c>
      <c r="D75" s="9" t="s">
        <v>160</v>
      </c>
      <c r="E75" s="9" t="s">
        <v>66</v>
      </c>
      <c r="G75"/>
      <c r="J75" s="22" t="s">
        <v>156</v>
      </c>
    </row>
    <row r="76" spans="3:10">
      <c r="C76" s="12" t="s">
        <v>159</v>
      </c>
      <c r="D76" s="9" t="s">
        <v>160</v>
      </c>
      <c r="E76" s="9" t="s">
        <v>171</v>
      </c>
      <c r="G76"/>
      <c r="J76" s="22" t="s">
        <v>2948</v>
      </c>
    </row>
    <row r="77" spans="3:10">
      <c r="C77" s="12" t="s">
        <v>159</v>
      </c>
      <c r="D77" s="9" t="s">
        <v>160</v>
      </c>
      <c r="E77" s="9" t="s">
        <v>173</v>
      </c>
      <c r="G77"/>
      <c r="J77" s="22" t="s">
        <v>157</v>
      </c>
    </row>
    <row r="78" spans="3:10">
      <c r="C78" s="12" t="s">
        <v>159</v>
      </c>
      <c r="D78" s="9" t="s">
        <v>160</v>
      </c>
      <c r="E78" s="8" t="s">
        <v>175</v>
      </c>
      <c r="G78"/>
      <c r="J78" s="22" t="s">
        <v>158</v>
      </c>
    </row>
    <row r="79" spans="3:10">
      <c r="C79" s="12" t="s">
        <v>159</v>
      </c>
      <c r="D79" s="9" t="s">
        <v>160</v>
      </c>
      <c r="E79" s="8" t="s">
        <v>177</v>
      </c>
      <c r="G79"/>
      <c r="J79" s="22" t="s">
        <v>163</v>
      </c>
    </row>
    <row r="80" spans="3:10">
      <c r="C80" s="12" t="s">
        <v>159</v>
      </c>
      <c r="D80" s="9" t="s">
        <v>160</v>
      </c>
      <c r="E80" s="8" t="s">
        <v>179</v>
      </c>
      <c r="G80"/>
      <c r="J80" s="22" t="s">
        <v>2949</v>
      </c>
    </row>
    <row r="81" spans="3:10">
      <c r="C81" s="12" t="s">
        <v>159</v>
      </c>
      <c r="D81" s="9" t="s">
        <v>160</v>
      </c>
      <c r="E81" s="8" t="s">
        <v>181</v>
      </c>
      <c r="G81"/>
      <c r="J81" s="22" t="s">
        <v>169</v>
      </c>
    </row>
    <row r="82" spans="3:10">
      <c r="C82" s="12" t="s">
        <v>159</v>
      </c>
      <c r="D82" s="9" t="s">
        <v>160</v>
      </c>
      <c r="E82" s="8" t="s">
        <v>183</v>
      </c>
      <c r="G82"/>
      <c r="J82" s="22" t="s">
        <v>170</v>
      </c>
    </row>
    <row r="83" spans="3:10">
      <c r="C83" s="12" t="s">
        <v>159</v>
      </c>
      <c r="D83" s="9" t="s">
        <v>160</v>
      </c>
      <c r="E83" s="8" t="s">
        <v>185</v>
      </c>
      <c r="G83"/>
      <c r="J83" s="22" t="s">
        <v>172</v>
      </c>
    </row>
    <row r="84" spans="3:10">
      <c r="C84" s="12" t="s">
        <v>159</v>
      </c>
      <c r="D84" s="9" t="s">
        <v>160</v>
      </c>
      <c r="E84" s="8" t="s">
        <v>187</v>
      </c>
      <c r="G84"/>
      <c r="J84" s="22" t="s">
        <v>3805</v>
      </c>
    </row>
    <row r="85" spans="3:10">
      <c r="C85" s="12" t="s">
        <v>159</v>
      </c>
      <c r="D85" s="9" t="s">
        <v>160</v>
      </c>
      <c r="E85" s="8" t="s">
        <v>188</v>
      </c>
      <c r="G85"/>
      <c r="J85" s="22" t="s">
        <v>2950</v>
      </c>
    </row>
    <row r="86" spans="3:10">
      <c r="C86" s="12" t="s">
        <v>159</v>
      </c>
      <c r="D86" s="9" t="s">
        <v>160</v>
      </c>
      <c r="E86" s="9" t="s">
        <v>160</v>
      </c>
      <c r="G86"/>
      <c r="J86" s="22" t="s">
        <v>174</v>
      </c>
    </row>
    <row r="87" spans="3:10">
      <c r="C87" s="12" t="s">
        <v>159</v>
      </c>
      <c r="D87" s="9" t="s">
        <v>160</v>
      </c>
      <c r="E87" s="9" t="s">
        <v>51</v>
      </c>
      <c r="G87"/>
      <c r="J87" s="22" t="s">
        <v>176</v>
      </c>
    </row>
    <row r="88" spans="3:10">
      <c r="C88" s="12" t="s">
        <v>159</v>
      </c>
      <c r="D88" s="9" t="s">
        <v>189</v>
      </c>
      <c r="E88" s="8" t="s">
        <v>190</v>
      </c>
      <c r="G88"/>
      <c r="J88" s="22" t="s">
        <v>3507</v>
      </c>
    </row>
    <row r="89" spans="3:10">
      <c r="C89" s="12" t="s">
        <v>159</v>
      </c>
      <c r="D89" s="9" t="s">
        <v>189</v>
      </c>
      <c r="E89" s="8" t="s">
        <v>191</v>
      </c>
      <c r="G89"/>
      <c r="J89" s="22" t="s">
        <v>178</v>
      </c>
    </row>
    <row r="90" spans="3:10">
      <c r="C90" s="12" t="s">
        <v>159</v>
      </c>
      <c r="D90" s="9" t="s">
        <v>189</v>
      </c>
      <c r="E90" s="8" t="s">
        <v>192</v>
      </c>
      <c r="G90"/>
      <c r="J90" s="22" t="s">
        <v>180</v>
      </c>
    </row>
    <row r="91" spans="3:10">
      <c r="C91" s="12" t="s">
        <v>159</v>
      </c>
      <c r="D91" s="9" t="s">
        <v>189</v>
      </c>
      <c r="E91" s="8" t="s">
        <v>193</v>
      </c>
      <c r="G91"/>
      <c r="J91" s="22" t="s">
        <v>182</v>
      </c>
    </row>
    <row r="92" spans="3:10">
      <c r="C92" s="12" t="s">
        <v>159</v>
      </c>
      <c r="D92" s="9" t="s">
        <v>189</v>
      </c>
      <c r="E92" s="8" t="s">
        <v>194</v>
      </c>
      <c r="G92"/>
      <c r="J92" s="22" t="s">
        <v>184</v>
      </c>
    </row>
    <row r="93" spans="3:10">
      <c r="C93" s="12" t="s">
        <v>159</v>
      </c>
      <c r="D93" s="9" t="s">
        <v>189</v>
      </c>
      <c r="E93" s="8" t="s">
        <v>195</v>
      </c>
      <c r="G93"/>
      <c r="J93" s="22" t="s">
        <v>3508</v>
      </c>
    </row>
    <row r="94" spans="3:10">
      <c r="C94" s="12" t="s">
        <v>159</v>
      </c>
      <c r="D94" s="9" t="s">
        <v>189</v>
      </c>
      <c r="E94" s="8" t="s">
        <v>196</v>
      </c>
      <c r="G94"/>
      <c r="J94" s="22" t="s">
        <v>186</v>
      </c>
    </row>
    <row r="95" spans="3:10">
      <c r="C95" s="12" t="s">
        <v>159</v>
      </c>
      <c r="D95" s="9" t="s">
        <v>189</v>
      </c>
      <c r="E95" s="8" t="s">
        <v>197</v>
      </c>
      <c r="G95"/>
      <c r="J95" s="22" t="s">
        <v>3509</v>
      </c>
    </row>
    <row r="96" spans="3:10">
      <c r="C96" s="12" t="s">
        <v>159</v>
      </c>
      <c r="D96" s="9" t="s">
        <v>189</v>
      </c>
      <c r="E96" s="8" t="s">
        <v>198</v>
      </c>
      <c r="G96"/>
      <c r="J96" s="22" t="s">
        <v>200</v>
      </c>
    </row>
    <row r="97" spans="3:10">
      <c r="C97" s="12" t="s">
        <v>159</v>
      </c>
      <c r="D97" s="9" t="s">
        <v>189</v>
      </c>
      <c r="E97" s="8" t="s">
        <v>199</v>
      </c>
      <c r="G97"/>
      <c r="J97" s="22" t="s">
        <v>201</v>
      </c>
    </row>
    <row r="98" spans="3:10">
      <c r="C98" s="12" t="s">
        <v>159</v>
      </c>
      <c r="D98" s="9" t="s">
        <v>189</v>
      </c>
      <c r="E98" s="8" t="s">
        <v>71</v>
      </c>
      <c r="G98"/>
      <c r="J98" s="22" t="s">
        <v>203</v>
      </c>
    </row>
    <row r="99" spans="3:10">
      <c r="C99" s="12" t="s">
        <v>159</v>
      </c>
      <c r="D99" s="9" t="s">
        <v>189</v>
      </c>
      <c r="E99" s="9" t="s">
        <v>202</v>
      </c>
      <c r="G99"/>
      <c r="J99" s="22" t="s">
        <v>204</v>
      </c>
    </row>
    <row r="100" spans="3:10">
      <c r="C100" s="12" t="s">
        <v>159</v>
      </c>
      <c r="D100" s="9" t="s">
        <v>189</v>
      </c>
      <c r="E100" s="9" t="s">
        <v>126</v>
      </c>
      <c r="G100"/>
      <c r="J100" s="22" t="s">
        <v>205</v>
      </c>
    </row>
    <row r="101" spans="3:10">
      <c r="C101" s="12" t="s">
        <v>159</v>
      </c>
      <c r="D101" s="9" t="s">
        <v>189</v>
      </c>
      <c r="E101" s="8" t="s">
        <v>185</v>
      </c>
      <c r="G101"/>
      <c r="J101" s="22" t="s">
        <v>206</v>
      </c>
    </row>
    <row r="102" spans="3:10">
      <c r="C102" s="12" t="s">
        <v>159</v>
      </c>
      <c r="D102" s="9" t="s">
        <v>189</v>
      </c>
      <c r="E102" s="9" t="s">
        <v>189</v>
      </c>
      <c r="G102"/>
      <c r="J102" s="22" t="s">
        <v>207</v>
      </c>
    </row>
    <row r="103" spans="3:10">
      <c r="C103" s="12" t="s">
        <v>159</v>
      </c>
      <c r="D103" s="9" t="s">
        <v>189</v>
      </c>
      <c r="E103" s="9" t="s">
        <v>51</v>
      </c>
      <c r="G103"/>
      <c r="J103" s="22" t="s">
        <v>210</v>
      </c>
    </row>
    <row r="104" spans="3:10">
      <c r="C104" s="12" t="s">
        <v>159</v>
      </c>
      <c r="D104" s="9" t="s">
        <v>208</v>
      </c>
      <c r="E104" s="8" t="s">
        <v>209</v>
      </c>
      <c r="G104"/>
      <c r="J104" s="22" t="s">
        <v>212</v>
      </c>
    </row>
    <row r="105" spans="3:10">
      <c r="C105" s="12" t="s">
        <v>159</v>
      </c>
      <c r="D105" s="9" t="s">
        <v>208</v>
      </c>
      <c r="E105" s="8" t="s">
        <v>211</v>
      </c>
      <c r="G105"/>
      <c r="J105" s="22" t="s">
        <v>3510</v>
      </c>
    </row>
    <row r="106" spans="3:10">
      <c r="C106" s="12" t="s">
        <v>159</v>
      </c>
      <c r="D106" s="9" t="s">
        <v>208</v>
      </c>
      <c r="E106" s="8" t="s">
        <v>213</v>
      </c>
      <c r="G106"/>
      <c r="J106" s="22" t="s">
        <v>2951</v>
      </c>
    </row>
    <row r="107" spans="3:10">
      <c r="C107" s="12" t="s">
        <v>159</v>
      </c>
      <c r="D107" s="9" t="s">
        <v>208</v>
      </c>
      <c r="E107" s="8" t="s">
        <v>215</v>
      </c>
      <c r="G107"/>
      <c r="J107" s="22" t="s">
        <v>214</v>
      </c>
    </row>
    <row r="108" spans="3:10">
      <c r="C108" s="12" t="s">
        <v>159</v>
      </c>
      <c r="D108" s="9" t="s">
        <v>208</v>
      </c>
      <c r="E108" s="8" t="s">
        <v>216</v>
      </c>
      <c r="G108"/>
      <c r="J108" s="22" t="s">
        <v>217</v>
      </c>
    </row>
    <row r="109" spans="3:10">
      <c r="C109" s="12" t="s">
        <v>159</v>
      </c>
      <c r="D109" s="9" t="s">
        <v>208</v>
      </c>
      <c r="E109" s="9" t="s">
        <v>218</v>
      </c>
      <c r="G109"/>
      <c r="J109" s="22" t="s">
        <v>2952</v>
      </c>
    </row>
    <row r="110" spans="3:10">
      <c r="C110" s="12" t="s">
        <v>159</v>
      </c>
      <c r="D110" s="9" t="s">
        <v>208</v>
      </c>
      <c r="E110" s="9" t="s">
        <v>220</v>
      </c>
      <c r="G110"/>
      <c r="J110" s="22" t="s">
        <v>219</v>
      </c>
    </row>
    <row r="111" spans="3:10">
      <c r="C111" s="12" t="s">
        <v>159</v>
      </c>
      <c r="D111" s="9" t="s">
        <v>208</v>
      </c>
      <c r="E111" s="8" t="s">
        <v>222</v>
      </c>
      <c r="G111"/>
      <c r="J111" s="22" t="s">
        <v>221</v>
      </c>
    </row>
    <row r="112" spans="3:10">
      <c r="C112" s="12" t="s">
        <v>159</v>
      </c>
      <c r="D112" s="9" t="s">
        <v>208</v>
      </c>
      <c r="E112" s="8" t="s">
        <v>224</v>
      </c>
      <c r="G112"/>
      <c r="J112" s="22" t="s">
        <v>3511</v>
      </c>
    </row>
    <row r="113" spans="3:10">
      <c r="C113" s="12" t="s">
        <v>159</v>
      </c>
      <c r="D113" s="9" t="s">
        <v>208</v>
      </c>
      <c r="E113" s="8" t="s">
        <v>66</v>
      </c>
      <c r="G113"/>
      <c r="J113" s="22" t="s">
        <v>223</v>
      </c>
    </row>
    <row r="114" spans="3:10">
      <c r="C114" s="12" t="s">
        <v>159</v>
      </c>
      <c r="D114" s="9" t="s">
        <v>208</v>
      </c>
      <c r="E114" s="8" t="s">
        <v>227</v>
      </c>
      <c r="G114"/>
      <c r="J114" s="22" t="s">
        <v>225</v>
      </c>
    </row>
    <row r="115" spans="3:10">
      <c r="C115" s="12" t="s">
        <v>159</v>
      </c>
      <c r="D115" s="9" t="s">
        <v>208</v>
      </c>
      <c r="E115" s="8" t="s">
        <v>229</v>
      </c>
      <c r="G115"/>
      <c r="J115" s="22" t="s">
        <v>226</v>
      </c>
    </row>
    <row r="116" spans="3:10">
      <c r="C116" s="12" t="s">
        <v>159</v>
      </c>
      <c r="D116" s="9" t="s">
        <v>208</v>
      </c>
      <c r="E116" s="8" t="s">
        <v>231</v>
      </c>
      <c r="G116"/>
      <c r="J116" s="22" t="s">
        <v>228</v>
      </c>
    </row>
    <row r="117" spans="3:10">
      <c r="C117" s="12" t="s">
        <v>159</v>
      </c>
      <c r="D117" s="9" t="s">
        <v>208</v>
      </c>
      <c r="E117" s="8" t="s">
        <v>233</v>
      </c>
      <c r="G117"/>
      <c r="J117" s="22" t="s">
        <v>230</v>
      </c>
    </row>
    <row r="118" spans="3:10">
      <c r="C118" s="12" t="s">
        <v>159</v>
      </c>
      <c r="D118" s="9" t="s">
        <v>208</v>
      </c>
      <c r="E118" s="9" t="s">
        <v>185</v>
      </c>
      <c r="G118"/>
      <c r="J118" s="22" t="s">
        <v>232</v>
      </c>
    </row>
    <row r="119" spans="3:10">
      <c r="C119" s="12" t="s">
        <v>159</v>
      </c>
      <c r="D119" s="9" t="s">
        <v>208</v>
      </c>
      <c r="E119" s="9" t="s">
        <v>171</v>
      </c>
      <c r="G119"/>
      <c r="J119" s="22" t="s">
        <v>234</v>
      </c>
    </row>
    <row r="120" spans="3:10">
      <c r="C120" s="12" t="s">
        <v>159</v>
      </c>
      <c r="D120" s="9" t="s">
        <v>208</v>
      </c>
      <c r="E120" s="9" t="s">
        <v>208</v>
      </c>
      <c r="G120"/>
      <c r="J120" s="22" t="s">
        <v>2953</v>
      </c>
    </row>
    <row r="121" spans="3:10">
      <c r="C121" s="12" t="s">
        <v>159</v>
      </c>
      <c r="D121" s="9" t="s">
        <v>208</v>
      </c>
      <c r="E121" s="9" t="s">
        <v>51</v>
      </c>
      <c r="G121"/>
      <c r="J121" s="22" t="s">
        <v>2954</v>
      </c>
    </row>
    <row r="122" spans="3:10">
      <c r="C122" s="12" t="s">
        <v>159</v>
      </c>
      <c r="D122" s="9" t="s">
        <v>238</v>
      </c>
      <c r="E122" s="9" t="s">
        <v>239</v>
      </c>
      <c r="G122"/>
      <c r="J122" s="22" t="s">
        <v>235</v>
      </c>
    </row>
    <row r="123" spans="3:10">
      <c r="C123" s="12" t="s">
        <v>159</v>
      </c>
      <c r="D123" s="9" t="s">
        <v>238</v>
      </c>
      <c r="E123" s="9" t="s">
        <v>240</v>
      </c>
      <c r="G123"/>
      <c r="J123" s="22" t="s">
        <v>236</v>
      </c>
    </row>
    <row r="124" spans="3:10">
      <c r="C124" s="12" t="s">
        <v>159</v>
      </c>
      <c r="D124" s="9" t="s">
        <v>238</v>
      </c>
      <c r="E124" s="9" t="s">
        <v>241</v>
      </c>
      <c r="G124"/>
      <c r="J124" s="22" t="s">
        <v>237</v>
      </c>
    </row>
    <row r="125" spans="3:10">
      <c r="C125" s="12" t="s">
        <v>159</v>
      </c>
      <c r="D125" s="9" t="s">
        <v>238</v>
      </c>
      <c r="E125" s="9" t="s">
        <v>243</v>
      </c>
      <c r="G125"/>
      <c r="J125" s="22" t="s">
        <v>3512</v>
      </c>
    </row>
    <row r="126" spans="3:10">
      <c r="C126" s="12" t="s">
        <v>159</v>
      </c>
      <c r="D126" s="9" t="s">
        <v>238</v>
      </c>
      <c r="E126" s="9" t="s">
        <v>245</v>
      </c>
      <c r="G126"/>
      <c r="J126" s="22" t="s">
        <v>2955</v>
      </c>
    </row>
    <row r="127" spans="3:10">
      <c r="C127" s="12" t="s">
        <v>159</v>
      </c>
      <c r="D127" s="9" t="s">
        <v>238</v>
      </c>
      <c r="E127" s="9" t="s">
        <v>247</v>
      </c>
      <c r="G127"/>
      <c r="J127" s="22" t="s">
        <v>3513</v>
      </c>
    </row>
    <row r="128" spans="3:10">
      <c r="C128" s="12" t="s">
        <v>159</v>
      </c>
      <c r="D128" s="9" t="s">
        <v>238</v>
      </c>
      <c r="E128" s="8" t="s">
        <v>249</v>
      </c>
      <c r="G128"/>
      <c r="J128" s="22" t="s">
        <v>242</v>
      </c>
    </row>
    <row r="129" spans="3:10">
      <c r="C129" s="12" t="s">
        <v>159</v>
      </c>
      <c r="D129" s="9" t="s">
        <v>238</v>
      </c>
      <c r="E129" s="8" t="s">
        <v>251</v>
      </c>
      <c r="G129"/>
      <c r="J129" s="22" t="s">
        <v>244</v>
      </c>
    </row>
    <row r="130" spans="3:10">
      <c r="C130" s="12" t="s">
        <v>159</v>
      </c>
      <c r="D130" s="9" t="s">
        <v>238</v>
      </c>
      <c r="E130" s="8" t="s">
        <v>253</v>
      </c>
      <c r="G130"/>
      <c r="J130" s="22" t="s">
        <v>246</v>
      </c>
    </row>
    <row r="131" spans="3:10">
      <c r="C131" s="12" t="s">
        <v>159</v>
      </c>
      <c r="D131" s="9" t="s">
        <v>238</v>
      </c>
      <c r="E131" s="8" t="s">
        <v>255</v>
      </c>
      <c r="G131"/>
      <c r="J131" s="22" t="s">
        <v>248</v>
      </c>
    </row>
    <row r="132" spans="3:10">
      <c r="C132" s="12" t="s">
        <v>159</v>
      </c>
      <c r="D132" s="9" t="s">
        <v>238</v>
      </c>
      <c r="E132" s="8" t="s">
        <v>257</v>
      </c>
      <c r="G132"/>
      <c r="J132" s="22" t="s">
        <v>2956</v>
      </c>
    </row>
    <row r="133" spans="3:10">
      <c r="C133" s="12" t="s">
        <v>159</v>
      </c>
      <c r="D133" s="9" t="s">
        <v>238</v>
      </c>
      <c r="E133" s="8" t="s">
        <v>185</v>
      </c>
      <c r="G133"/>
      <c r="J133" s="22" t="s">
        <v>250</v>
      </c>
    </row>
    <row r="134" spans="3:10">
      <c r="C134" s="12" t="s">
        <v>159</v>
      </c>
      <c r="D134" s="9" t="s">
        <v>238</v>
      </c>
      <c r="E134" s="9" t="s">
        <v>238</v>
      </c>
      <c r="G134"/>
      <c r="J134" s="22" t="s">
        <v>252</v>
      </c>
    </row>
    <row r="135" spans="3:10">
      <c r="C135" s="12" t="s">
        <v>159</v>
      </c>
      <c r="D135" s="9" t="s">
        <v>238</v>
      </c>
      <c r="E135" s="9" t="s">
        <v>51</v>
      </c>
      <c r="G135"/>
      <c r="J135" s="22" t="s">
        <v>254</v>
      </c>
    </row>
    <row r="136" spans="3:10">
      <c r="C136" s="12" t="s">
        <v>159</v>
      </c>
      <c r="D136" s="9" t="s">
        <v>261</v>
      </c>
      <c r="E136" s="9" t="s">
        <v>262</v>
      </c>
      <c r="G136"/>
      <c r="J136" s="22" t="s">
        <v>256</v>
      </c>
    </row>
    <row r="137" spans="3:10">
      <c r="C137" s="12" t="s">
        <v>159</v>
      </c>
      <c r="D137" s="9" t="s">
        <v>261</v>
      </c>
      <c r="E137" s="9" t="s">
        <v>264</v>
      </c>
      <c r="G137"/>
      <c r="J137" s="22" t="s">
        <v>2957</v>
      </c>
    </row>
    <row r="138" spans="3:10">
      <c r="C138" s="12" t="s">
        <v>159</v>
      </c>
      <c r="D138" s="9" t="s">
        <v>261</v>
      </c>
      <c r="E138" s="9" t="s">
        <v>265</v>
      </c>
      <c r="G138"/>
      <c r="J138" s="22" t="s">
        <v>258</v>
      </c>
    </row>
    <row r="139" spans="3:10">
      <c r="C139" s="12" t="s">
        <v>159</v>
      </c>
      <c r="D139" s="9" t="s">
        <v>261</v>
      </c>
      <c r="E139" s="9" t="s">
        <v>267</v>
      </c>
      <c r="G139"/>
      <c r="J139" s="22" t="s">
        <v>259</v>
      </c>
    </row>
    <row r="140" spans="3:10">
      <c r="C140" s="12" t="s">
        <v>159</v>
      </c>
      <c r="D140" s="9" t="s">
        <v>261</v>
      </c>
      <c r="E140" s="9" t="s">
        <v>269</v>
      </c>
      <c r="G140"/>
      <c r="J140" s="22" t="s">
        <v>260</v>
      </c>
    </row>
    <row r="141" spans="3:10">
      <c r="C141" s="12" t="s">
        <v>159</v>
      </c>
      <c r="D141" s="9" t="s">
        <v>261</v>
      </c>
      <c r="E141" s="9" t="s">
        <v>271</v>
      </c>
      <c r="G141"/>
      <c r="J141" s="22" t="s">
        <v>2958</v>
      </c>
    </row>
    <row r="142" spans="3:10">
      <c r="C142" s="12" t="s">
        <v>159</v>
      </c>
      <c r="D142" s="9" t="s">
        <v>261</v>
      </c>
      <c r="E142" s="8" t="s">
        <v>272</v>
      </c>
      <c r="G142"/>
      <c r="J142" s="22" t="s">
        <v>263</v>
      </c>
    </row>
    <row r="143" spans="3:10">
      <c r="C143" s="12" t="s">
        <v>159</v>
      </c>
      <c r="D143" s="9" t="s">
        <v>261</v>
      </c>
      <c r="E143" s="8" t="s">
        <v>273</v>
      </c>
      <c r="G143"/>
      <c r="J143" s="22" t="s">
        <v>2959</v>
      </c>
    </row>
    <row r="144" spans="3:10">
      <c r="C144" s="12" t="s">
        <v>159</v>
      </c>
      <c r="D144" s="9" t="s">
        <v>261</v>
      </c>
      <c r="E144" s="8" t="s">
        <v>275</v>
      </c>
      <c r="G144"/>
      <c r="J144" s="22" t="s">
        <v>2960</v>
      </c>
    </row>
    <row r="145" spans="3:10">
      <c r="C145" s="12" t="s">
        <v>159</v>
      </c>
      <c r="D145" s="9" t="s">
        <v>261</v>
      </c>
      <c r="E145" s="8" t="s">
        <v>277</v>
      </c>
      <c r="G145"/>
      <c r="J145" s="22" t="s">
        <v>266</v>
      </c>
    </row>
    <row r="146" spans="3:10">
      <c r="C146" s="12" t="s">
        <v>159</v>
      </c>
      <c r="D146" s="9" t="s">
        <v>261</v>
      </c>
      <c r="E146" s="8" t="s">
        <v>279</v>
      </c>
      <c r="G146"/>
      <c r="J146" s="22" t="s">
        <v>2961</v>
      </c>
    </row>
    <row r="147" spans="3:10">
      <c r="C147" s="12" t="s">
        <v>159</v>
      </c>
      <c r="D147" s="9" t="s">
        <v>261</v>
      </c>
      <c r="E147" s="8" t="s">
        <v>255</v>
      </c>
      <c r="G147"/>
      <c r="J147" s="22" t="s">
        <v>268</v>
      </c>
    </row>
    <row r="148" spans="3:10">
      <c r="C148" s="12" t="s">
        <v>159</v>
      </c>
      <c r="D148" s="9" t="s">
        <v>261</v>
      </c>
      <c r="E148" s="8" t="s">
        <v>171</v>
      </c>
      <c r="G148"/>
      <c r="J148" s="22" t="s">
        <v>270</v>
      </c>
    </row>
    <row r="149" spans="3:10">
      <c r="C149" s="12" t="s">
        <v>159</v>
      </c>
      <c r="D149" s="9" t="s">
        <v>261</v>
      </c>
      <c r="E149" s="8" t="s">
        <v>282</v>
      </c>
      <c r="G149"/>
      <c r="J149" s="22" t="s">
        <v>2962</v>
      </c>
    </row>
    <row r="150" spans="3:10">
      <c r="C150" s="12" t="s">
        <v>159</v>
      </c>
      <c r="D150" s="9" t="s">
        <v>261</v>
      </c>
      <c r="E150" s="8" t="s">
        <v>284</v>
      </c>
      <c r="G150"/>
      <c r="J150" s="22" t="s">
        <v>2963</v>
      </c>
    </row>
    <row r="151" spans="3:10">
      <c r="C151" s="12" t="s">
        <v>159</v>
      </c>
      <c r="D151" s="9" t="s">
        <v>261</v>
      </c>
      <c r="E151" s="8" t="s">
        <v>185</v>
      </c>
      <c r="G151"/>
      <c r="J151" s="22" t="s">
        <v>274</v>
      </c>
    </row>
    <row r="152" spans="3:10">
      <c r="C152" s="12" t="s">
        <v>159</v>
      </c>
      <c r="D152" s="9" t="s">
        <v>261</v>
      </c>
      <c r="E152" s="9" t="s">
        <v>261</v>
      </c>
      <c r="G152"/>
      <c r="J152" s="22" t="s">
        <v>276</v>
      </c>
    </row>
    <row r="153" spans="3:10">
      <c r="C153" s="12" t="s">
        <v>159</v>
      </c>
      <c r="D153" s="9" t="s">
        <v>261</v>
      </c>
      <c r="E153" s="9" t="s">
        <v>51</v>
      </c>
      <c r="G153"/>
      <c r="J153" s="22" t="s">
        <v>278</v>
      </c>
    </row>
    <row r="154" spans="3:10">
      <c r="C154" s="12" t="s">
        <v>159</v>
      </c>
      <c r="D154" s="9" t="s">
        <v>51</v>
      </c>
      <c r="E154" s="8" t="s">
        <v>51</v>
      </c>
      <c r="G154"/>
      <c r="J154" s="22" t="s">
        <v>3514</v>
      </c>
    </row>
    <row r="155" spans="3:10">
      <c r="C155" s="12" t="s">
        <v>290</v>
      </c>
      <c r="D155" s="9" t="s">
        <v>291</v>
      </c>
      <c r="E155" s="8" t="s">
        <v>292</v>
      </c>
      <c r="G155"/>
      <c r="J155" s="22" t="s">
        <v>280</v>
      </c>
    </row>
    <row r="156" spans="3:10">
      <c r="C156" s="12" t="s">
        <v>290</v>
      </c>
      <c r="D156" s="9" t="s">
        <v>291</v>
      </c>
      <c r="E156" s="8" t="s">
        <v>294</v>
      </c>
      <c r="G156"/>
      <c r="J156" s="22" t="s">
        <v>2964</v>
      </c>
    </row>
    <row r="157" spans="3:10">
      <c r="C157" s="12" t="s">
        <v>290</v>
      </c>
      <c r="D157" s="9" t="s">
        <v>291</v>
      </c>
      <c r="E157" s="8" t="s">
        <v>296</v>
      </c>
      <c r="G157"/>
      <c r="J157" s="22" t="s">
        <v>281</v>
      </c>
    </row>
    <row r="158" spans="3:10">
      <c r="C158" s="12" t="s">
        <v>290</v>
      </c>
      <c r="D158" s="9" t="s">
        <v>291</v>
      </c>
      <c r="E158" s="8" t="s">
        <v>298</v>
      </c>
      <c r="G158"/>
      <c r="J158" s="22" t="s">
        <v>283</v>
      </c>
    </row>
    <row r="159" spans="3:10">
      <c r="C159" s="12" t="s">
        <v>290</v>
      </c>
      <c r="D159" s="9" t="s">
        <v>291</v>
      </c>
      <c r="E159" s="8" t="s">
        <v>300</v>
      </c>
      <c r="G159"/>
      <c r="J159" s="22" t="s">
        <v>285</v>
      </c>
    </row>
    <row r="160" spans="3:10">
      <c r="C160" s="12" t="s">
        <v>290</v>
      </c>
      <c r="D160" s="9" t="s">
        <v>291</v>
      </c>
      <c r="E160" s="8" t="s">
        <v>302</v>
      </c>
      <c r="G160"/>
      <c r="J160" s="22" t="s">
        <v>286</v>
      </c>
    </row>
    <row r="161" spans="3:10">
      <c r="C161" s="12" t="s">
        <v>290</v>
      </c>
      <c r="D161" s="9" t="s">
        <v>291</v>
      </c>
      <c r="E161" s="8" t="s">
        <v>304</v>
      </c>
      <c r="G161"/>
      <c r="J161" s="22" t="s">
        <v>287</v>
      </c>
    </row>
    <row r="162" spans="3:10">
      <c r="C162" s="12" t="s">
        <v>290</v>
      </c>
      <c r="D162" s="9" t="s">
        <v>291</v>
      </c>
      <c r="E162" s="8" t="s">
        <v>306</v>
      </c>
      <c r="G162"/>
      <c r="J162" s="22" t="s">
        <v>288</v>
      </c>
    </row>
    <row r="163" spans="3:10">
      <c r="C163" s="12" t="s">
        <v>290</v>
      </c>
      <c r="D163" s="9" t="s">
        <v>291</v>
      </c>
      <c r="E163" s="8" t="s">
        <v>308</v>
      </c>
      <c r="G163"/>
      <c r="J163" s="22" t="s">
        <v>2965</v>
      </c>
    </row>
    <row r="164" spans="3:10">
      <c r="C164" s="12" t="s">
        <v>290</v>
      </c>
      <c r="D164" s="9" t="s">
        <v>291</v>
      </c>
      <c r="E164" s="9" t="s">
        <v>291</v>
      </c>
      <c r="G164"/>
      <c r="J164" s="22" t="s">
        <v>289</v>
      </c>
    </row>
    <row r="165" spans="3:10">
      <c r="C165" s="12" t="s">
        <v>290</v>
      </c>
      <c r="D165" s="9" t="s">
        <v>291</v>
      </c>
      <c r="E165" s="9" t="s">
        <v>51</v>
      </c>
      <c r="G165"/>
      <c r="J165" s="22" t="s">
        <v>293</v>
      </c>
    </row>
    <row r="166" spans="3:10">
      <c r="C166" s="12" t="s">
        <v>290</v>
      </c>
      <c r="D166" s="9" t="s">
        <v>312</v>
      </c>
      <c r="E166" s="8" t="s">
        <v>294</v>
      </c>
      <c r="G166"/>
      <c r="J166" s="22" t="s">
        <v>295</v>
      </c>
    </row>
    <row r="167" spans="3:10">
      <c r="C167" s="12" t="s">
        <v>290</v>
      </c>
      <c r="D167" s="9" t="s">
        <v>312</v>
      </c>
      <c r="E167" s="8" t="s">
        <v>314</v>
      </c>
      <c r="G167"/>
      <c r="J167" s="22" t="s">
        <v>297</v>
      </c>
    </row>
    <row r="168" spans="3:10">
      <c r="C168" s="12" t="s">
        <v>290</v>
      </c>
      <c r="D168" s="9" t="s">
        <v>312</v>
      </c>
      <c r="E168" s="8" t="s">
        <v>316</v>
      </c>
      <c r="G168"/>
      <c r="J168" s="22" t="s">
        <v>2966</v>
      </c>
    </row>
    <row r="169" spans="3:10">
      <c r="C169" s="12" t="s">
        <v>290</v>
      </c>
      <c r="D169" s="9" t="s">
        <v>312</v>
      </c>
      <c r="E169" s="8" t="s">
        <v>318</v>
      </c>
      <c r="G169"/>
      <c r="J169" s="22" t="s">
        <v>299</v>
      </c>
    </row>
    <row r="170" spans="3:10">
      <c r="C170" s="12" t="s">
        <v>290</v>
      </c>
      <c r="D170" s="9" t="s">
        <v>312</v>
      </c>
      <c r="E170" s="8" t="s">
        <v>320</v>
      </c>
      <c r="G170"/>
      <c r="J170" s="22" t="s">
        <v>2967</v>
      </c>
    </row>
    <row r="171" spans="3:10">
      <c r="C171" s="12" t="s">
        <v>290</v>
      </c>
      <c r="D171" s="9" t="s">
        <v>312</v>
      </c>
      <c r="E171" s="9" t="s">
        <v>322</v>
      </c>
      <c r="G171"/>
      <c r="J171" s="22" t="s">
        <v>301</v>
      </c>
    </row>
    <row r="172" spans="3:10">
      <c r="C172" s="12" t="s">
        <v>290</v>
      </c>
      <c r="D172" s="9" t="s">
        <v>312</v>
      </c>
      <c r="E172" s="9" t="s">
        <v>324</v>
      </c>
      <c r="G172"/>
      <c r="J172" s="22" t="s">
        <v>303</v>
      </c>
    </row>
    <row r="173" spans="3:10">
      <c r="C173" s="12" t="s">
        <v>290</v>
      </c>
      <c r="D173" s="9" t="s">
        <v>312</v>
      </c>
      <c r="E173" s="8" t="s">
        <v>326</v>
      </c>
      <c r="G173"/>
      <c r="J173" s="22" t="s">
        <v>2968</v>
      </c>
    </row>
    <row r="174" spans="3:10">
      <c r="C174" s="12" t="s">
        <v>290</v>
      </c>
      <c r="D174" s="9" t="s">
        <v>312</v>
      </c>
      <c r="E174" s="8" t="s">
        <v>306</v>
      </c>
      <c r="G174"/>
      <c r="J174" s="22" t="s">
        <v>305</v>
      </c>
    </row>
    <row r="175" spans="3:10">
      <c r="C175" s="12" t="s">
        <v>290</v>
      </c>
      <c r="D175" s="9" t="s">
        <v>312</v>
      </c>
      <c r="E175" s="9" t="s">
        <v>327</v>
      </c>
      <c r="G175"/>
      <c r="J175" s="22" t="s">
        <v>307</v>
      </c>
    </row>
    <row r="176" spans="3:10">
      <c r="C176" s="12" t="s">
        <v>290</v>
      </c>
      <c r="D176" s="9" t="s">
        <v>312</v>
      </c>
      <c r="E176" s="8" t="s">
        <v>329</v>
      </c>
      <c r="G176"/>
      <c r="J176" s="22" t="s">
        <v>309</v>
      </c>
    </row>
    <row r="177" spans="3:10">
      <c r="C177" s="12" t="s">
        <v>290</v>
      </c>
      <c r="D177" s="9" t="s">
        <v>312</v>
      </c>
      <c r="E177" s="8" t="s">
        <v>308</v>
      </c>
      <c r="G177"/>
      <c r="J177" s="22" t="s">
        <v>310</v>
      </c>
    </row>
    <row r="178" spans="3:10">
      <c r="C178" s="12" t="s">
        <v>290</v>
      </c>
      <c r="D178" s="9" t="s">
        <v>312</v>
      </c>
      <c r="E178" s="9" t="s">
        <v>312</v>
      </c>
      <c r="G178"/>
      <c r="J178" s="22" t="s">
        <v>311</v>
      </c>
    </row>
    <row r="179" spans="3:10">
      <c r="C179" s="12" t="s">
        <v>290</v>
      </c>
      <c r="D179" s="9" t="s">
        <v>312</v>
      </c>
      <c r="E179" s="9" t="s">
        <v>51</v>
      </c>
      <c r="G179"/>
      <c r="J179" s="22" t="s">
        <v>313</v>
      </c>
    </row>
    <row r="180" spans="3:10" ht="25">
      <c r="C180" s="12" t="s">
        <v>290</v>
      </c>
      <c r="D180" s="9" t="s">
        <v>334</v>
      </c>
      <c r="E180" s="8" t="s">
        <v>335</v>
      </c>
      <c r="G180"/>
      <c r="J180" s="22" t="s">
        <v>315</v>
      </c>
    </row>
    <row r="181" spans="3:10" ht="25">
      <c r="C181" s="12" t="s">
        <v>290</v>
      </c>
      <c r="D181" s="9" t="s">
        <v>334</v>
      </c>
      <c r="E181" s="8" t="s">
        <v>337</v>
      </c>
      <c r="G181"/>
      <c r="J181" s="22" t="s">
        <v>317</v>
      </c>
    </row>
    <row r="182" spans="3:10" ht="25">
      <c r="C182" s="12" t="s">
        <v>290</v>
      </c>
      <c r="D182" s="9" t="s">
        <v>334</v>
      </c>
      <c r="E182" s="8" t="s">
        <v>339</v>
      </c>
      <c r="G182"/>
      <c r="J182" s="22" t="s">
        <v>2969</v>
      </c>
    </row>
    <row r="183" spans="3:10" ht="25">
      <c r="C183" s="12" t="s">
        <v>290</v>
      </c>
      <c r="D183" s="9" t="s">
        <v>334</v>
      </c>
      <c r="E183" s="8" t="s">
        <v>341</v>
      </c>
      <c r="G183"/>
      <c r="J183" s="22" t="s">
        <v>319</v>
      </c>
    </row>
    <row r="184" spans="3:10" ht="25">
      <c r="C184" s="12" t="s">
        <v>290</v>
      </c>
      <c r="D184" s="9" t="s">
        <v>334</v>
      </c>
      <c r="E184" s="8" t="s">
        <v>343</v>
      </c>
      <c r="G184"/>
      <c r="J184" s="22" t="s">
        <v>321</v>
      </c>
    </row>
    <row r="185" spans="3:10" ht="25">
      <c r="C185" s="12" t="s">
        <v>290</v>
      </c>
      <c r="D185" s="9" t="s">
        <v>334</v>
      </c>
      <c r="E185" s="8" t="s">
        <v>345</v>
      </c>
      <c r="G185"/>
      <c r="J185" s="22" t="s">
        <v>323</v>
      </c>
    </row>
    <row r="186" spans="3:10" ht="25">
      <c r="C186" s="12" t="s">
        <v>290</v>
      </c>
      <c r="D186" s="9" t="s">
        <v>334</v>
      </c>
      <c r="E186" s="8" t="s">
        <v>308</v>
      </c>
      <c r="G186"/>
      <c r="J186" s="22" t="s">
        <v>325</v>
      </c>
    </row>
    <row r="187" spans="3:10" ht="25">
      <c r="C187" s="12" t="s">
        <v>290</v>
      </c>
      <c r="D187" s="9" t="s">
        <v>334</v>
      </c>
      <c r="E187" s="9" t="s">
        <v>334</v>
      </c>
      <c r="G187"/>
      <c r="J187" s="22" t="s">
        <v>3515</v>
      </c>
    </row>
    <row r="188" spans="3:10" ht="25">
      <c r="C188" s="12" t="s">
        <v>290</v>
      </c>
      <c r="D188" s="9" t="s">
        <v>334</v>
      </c>
      <c r="E188" s="9" t="s">
        <v>51</v>
      </c>
      <c r="G188"/>
      <c r="J188" s="22" t="s">
        <v>2970</v>
      </c>
    </row>
    <row r="189" spans="3:10">
      <c r="C189" s="12" t="s">
        <v>290</v>
      </c>
      <c r="D189" s="9" t="s">
        <v>350</v>
      </c>
      <c r="E189" s="8" t="s">
        <v>351</v>
      </c>
      <c r="G189"/>
      <c r="J189" s="22" t="s">
        <v>2971</v>
      </c>
    </row>
    <row r="190" spans="3:10">
      <c r="C190" s="12" t="s">
        <v>290</v>
      </c>
      <c r="D190" s="9" t="s">
        <v>350</v>
      </c>
      <c r="E190" s="8" t="s">
        <v>352</v>
      </c>
      <c r="G190"/>
      <c r="J190" s="22" t="s">
        <v>328</v>
      </c>
    </row>
    <row r="191" spans="3:10">
      <c r="C191" s="12" t="s">
        <v>290</v>
      </c>
      <c r="D191" s="9" t="s">
        <v>350</v>
      </c>
      <c r="E191" s="9" t="s">
        <v>354</v>
      </c>
      <c r="G191"/>
      <c r="J191" s="22" t="s">
        <v>3516</v>
      </c>
    </row>
    <row r="192" spans="3:10">
      <c r="C192" s="12" t="s">
        <v>290</v>
      </c>
      <c r="D192" s="9" t="s">
        <v>350</v>
      </c>
      <c r="E192" s="9" t="s">
        <v>356</v>
      </c>
      <c r="G192"/>
      <c r="J192" s="22" t="s">
        <v>330</v>
      </c>
    </row>
    <row r="193" spans="3:10">
      <c r="C193" s="12" t="s">
        <v>290</v>
      </c>
      <c r="D193" s="9" t="s">
        <v>350</v>
      </c>
      <c r="E193" s="9" t="s">
        <v>358</v>
      </c>
      <c r="G193"/>
      <c r="J193" s="22" t="s">
        <v>2972</v>
      </c>
    </row>
    <row r="194" spans="3:10">
      <c r="C194" s="12" t="s">
        <v>290</v>
      </c>
      <c r="D194" s="9" t="s">
        <v>350</v>
      </c>
      <c r="E194" s="9" t="s">
        <v>360</v>
      </c>
      <c r="G194"/>
      <c r="J194" s="22" t="s">
        <v>2973</v>
      </c>
    </row>
    <row r="195" spans="3:10">
      <c r="C195" s="12" t="s">
        <v>290</v>
      </c>
      <c r="D195" s="9" t="s">
        <v>350</v>
      </c>
      <c r="E195" s="9" t="s">
        <v>362</v>
      </c>
      <c r="G195"/>
      <c r="J195" s="22" t="s">
        <v>3517</v>
      </c>
    </row>
    <row r="196" spans="3:10">
      <c r="C196" s="12" t="s">
        <v>290</v>
      </c>
      <c r="D196" s="9" t="s">
        <v>350</v>
      </c>
      <c r="E196" s="9" t="s">
        <v>350</v>
      </c>
      <c r="G196"/>
      <c r="J196" s="22" t="s">
        <v>3518</v>
      </c>
    </row>
    <row r="197" spans="3:10">
      <c r="C197" s="12" t="s">
        <v>290</v>
      </c>
      <c r="D197" s="9" t="s">
        <v>350</v>
      </c>
      <c r="E197" s="9" t="s">
        <v>51</v>
      </c>
      <c r="G197"/>
      <c r="J197" s="22" t="s">
        <v>2974</v>
      </c>
    </row>
    <row r="198" spans="3:10" ht="25">
      <c r="C198" s="12" t="s">
        <v>290</v>
      </c>
      <c r="D198" s="9" t="s">
        <v>366</v>
      </c>
      <c r="E198" s="8" t="s">
        <v>367</v>
      </c>
      <c r="G198"/>
      <c r="J198" s="22" t="s">
        <v>331</v>
      </c>
    </row>
    <row r="199" spans="3:10" ht="25">
      <c r="C199" s="12" t="s">
        <v>290</v>
      </c>
      <c r="D199" s="9" t="s">
        <v>366</v>
      </c>
      <c r="E199" s="8" t="s">
        <v>369</v>
      </c>
      <c r="G199"/>
      <c r="J199" s="22" t="s">
        <v>332</v>
      </c>
    </row>
    <row r="200" spans="3:10" ht="25">
      <c r="C200" s="12" t="s">
        <v>290</v>
      </c>
      <c r="D200" s="9" t="s">
        <v>366</v>
      </c>
      <c r="E200" s="8" t="s">
        <v>371</v>
      </c>
      <c r="G200"/>
      <c r="J200" s="22" t="s">
        <v>3519</v>
      </c>
    </row>
    <row r="201" spans="3:10" ht="25">
      <c r="C201" s="12" t="s">
        <v>290</v>
      </c>
      <c r="D201" s="9" t="s">
        <v>366</v>
      </c>
      <c r="E201" s="8" t="s">
        <v>373</v>
      </c>
      <c r="G201"/>
      <c r="J201" s="22" t="s">
        <v>2975</v>
      </c>
    </row>
    <row r="202" spans="3:10" ht="25">
      <c r="C202" s="12" t="s">
        <v>290</v>
      </c>
      <c r="D202" s="9" t="s">
        <v>366</v>
      </c>
      <c r="E202" s="8" t="s">
        <v>308</v>
      </c>
      <c r="G202"/>
      <c r="J202" s="22" t="s">
        <v>2976</v>
      </c>
    </row>
    <row r="203" spans="3:10" ht="25">
      <c r="C203" s="12" t="s">
        <v>290</v>
      </c>
      <c r="D203" s="9" t="s">
        <v>366</v>
      </c>
      <c r="E203" s="8" t="s">
        <v>376</v>
      </c>
      <c r="G203"/>
      <c r="J203" s="22" t="s">
        <v>333</v>
      </c>
    </row>
    <row r="204" spans="3:10" ht="25">
      <c r="C204" s="12" t="s">
        <v>290</v>
      </c>
      <c r="D204" s="9" t="s">
        <v>366</v>
      </c>
      <c r="E204" s="9" t="s">
        <v>366</v>
      </c>
      <c r="G204"/>
      <c r="J204" s="22" t="s">
        <v>336</v>
      </c>
    </row>
    <row r="205" spans="3:10" ht="25">
      <c r="C205" s="12" t="s">
        <v>290</v>
      </c>
      <c r="D205" s="9" t="s">
        <v>366</v>
      </c>
      <c r="E205" s="9" t="s">
        <v>51</v>
      </c>
      <c r="G205"/>
      <c r="J205" s="22" t="s">
        <v>338</v>
      </c>
    </row>
    <row r="206" spans="3:10" ht="25">
      <c r="C206" s="12" t="s">
        <v>290</v>
      </c>
      <c r="D206" s="9" t="s">
        <v>379</v>
      </c>
      <c r="E206" s="8" t="s">
        <v>380</v>
      </c>
      <c r="G206"/>
      <c r="J206" s="22" t="s">
        <v>340</v>
      </c>
    </row>
    <row r="207" spans="3:10" ht="25">
      <c r="C207" s="12" t="s">
        <v>290</v>
      </c>
      <c r="D207" s="9" t="s">
        <v>379</v>
      </c>
      <c r="E207" s="8" t="s">
        <v>381</v>
      </c>
      <c r="G207"/>
      <c r="J207" s="22" t="s">
        <v>342</v>
      </c>
    </row>
    <row r="208" spans="3:10" ht="25">
      <c r="C208" s="12" t="s">
        <v>290</v>
      </c>
      <c r="D208" s="9" t="s">
        <v>379</v>
      </c>
      <c r="E208" s="8" t="s">
        <v>382</v>
      </c>
      <c r="G208"/>
      <c r="J208" s="22" t="s">
        <v>344</v>
      </c>
    </row>
    <row r="209" spans="3:10" ht="25">
      <c r="C209" s="12" t="s">
        <v>290</v>
      </c>
      <c r="D209" s="9" t="s">
        <v>379</v>
      </c>
      <c r="E209" s="9" t="s">
        <v>383</v>
      </c>
      <c r="G209"/>
      <c r="J209" s="22" t="s">
        <v>3520</v>
      </c>
    </row>
    <row r="210" spans="3:10" ht="25">
      <c r="C210" s="12" t="s">
        <v>290</v>
      </c>
      <c r="D210" s="9" t="s">
        <v>379</v>
      </c>
      <c r="E210" s="9" t="s">
        <v>385</v>
      </c>
      <c r="G210"/>
      <c r="J210" s="22" t="s">
        <v>346</v>
      </c>
    </row>
    <row r="211" spans="3:10" ht="25">
      <c r="C211" s="12" t="s">
        <v>290</v>
      </c>
      <c r="D211" s="9" t="s">
        <v>379</v>
      </c>
      <c r="E211" s="9" t="s">
        <v>362</v>
      </c>
      <c r="G211"/>
      <c r="J211" s="22" t="s">
        <v>347</v>
      </c>
    </row>
    <row r="212" spans="3:10" ht="25">
      <c r="C212" s="12" t="s">
        <v>290</v>
      </c>
      <c r="D212" s="9" t="s">
        <v>379</v>
      </c>
      <c r="E212" s="9" t="s">
        <v>379</v>
      </c>
      <c r="G212"/>
      <c r="J212" s="22" t="s">
        <v>348</v>
      </c>
    </row>
    <row r="213" spans="3:10" ht="25">
      <c r="C213" s="12" t="s">
        <v>290</v>
      </c>
      <c r="D213" s="9" t="s">
        <v>379</v>
      </c>
      <c r="E213" s="9" t="s">
        <v>51</v>
      </c>
      <c r="G213"/>
      <c r="J213" s="22" t="s">
        <v>349</v>
      </c>
    </row>
    <row r="214" spans="3:10">
      <c r="C214" s="12" t="s">
        <v>290</v>
      </c>
      <c r="D214" s="9" t="s">
        <v>390</v>
      </c>
      <c r="E214" s="8" t="s">
        <v>391</v>
      </c>
      <c r="G214"/>
      <c r="J214" s="22" t="s">
        <v>353</v>
      </c>
    </row>
    <row r="215" spans="3:10">
      <c r="C215" s="12" t="s">
        <v>290</v>
      </c>
      <c r="D215" s="9" t="s">
        <v>390</v>
      </c>
      <c r="E215" s="9" t="s">
        <v>393</v>
      </c>
      <c r="G215"/>
      <c r="J215" s="22" t="s">
        <v>2977</v>
      </c>
    </row>
    <row r="216" spans="3:10">
      <c r="C216" s="12" t="s">
        <v>290</v>
      </c>
      <c r="D216" s="9" t="s">
        <v>390</v>
      </c>
      <c r="E216" s="9" t="s">
        <v>395</v>
      </c>
      <c r="G216"/>
      <c r="J216" s="22" t="s">
        <v>355</v>
      </c>
    </row>
    <row r="217" spans="3:10">
      <c r="C217" s="12" t="s">
        <v>290</v>
      </c>
      <c r="D217" s="9" t="s">
        <v>390</v>
      </c>
      <c r="E217" s="9" t="s">
        <v>397</v>
      </c>
      <c r="G217"/>
      <c r="J217" s="22" t="s">
        <v>357</v>
      </c>
    </row>
    <row r="218" spans="3:10">
      <c r="C218" s="12" t="s">
        <v>290</v>
      </c>
      <c r="D218" s="9" t="s">
        <v>390</v>
      </c>
      <c r="E218" s="9" t="s">
        <v>362</v>
      </c>
      <c r="G218"/>
      <c r="J218" s="22" t="s">
        <v>359</v>
      </c>
    </row>
    <row r="219" spans="3:10">
      <c r="C219" s="12" t="s">
        <v>290</v>
      </c>
      <c r="D219" s="9" t="s">
        <v>390</v>
      </c>
      <c r="E219" s="9" t="s">
        <v>390</v>
      </c>
      <c r="G219"/>
      <c r="J219" s="22" t="s">
        <v>2978</v>
      </c>
    </row>
    <row r="220" spans="3:10">
      <c r="C220" s="12" t="s">
        <v>290</v>
      </c>
      <c r="D220" s="9" t="s">
        <v>390</v>
      </c>
      <c r="E220" s="9" t="s">
        <v>51</v>
      </c>
      <c r="G220"/>
      <c r="J220" s="22" t="s">
        <v>3521</v>
      </c>
    </row>
    <row r="221" spans="3:10">
      <c r="C221" s="12" t="s">
        <v>290</v>
      </c>
      <c r="D221" s="9" t="s">
        <v>401</v>
      </c>
      <c r="E221" s="8" t="s">
        <v>402</v>
      </c>
      <c r="G221"/>
      <c r="J221" s="22" t="s">
        <v>361</v>
      </c>
    </row>
    <row r="222" spans="3:10">
      <c r="C222" s="12" t="s">
        <v>290</v>
      </c>
      <c r="D222" s="9" t="s">
        <v>401</v>
      </c>
      <c r="E222" s="9" t="s">
        <v>404</v>
      </c>
      <c r="G222"/>
      <c r="J222" s="22" t="s">
        <v>363</v>
      </c>
    </row>
    <row r="223" spans="3:10">
      <c r="C223" s="12" t="s">
        <v>290</v>
      </c>
      <c r="D223" s="9" t="s">
        <v>401</v>
      </c>
      <c r="E223" s="8" t="s">
        <v>405</v>
      </c>
      <c r="G223"/>
      <c r="J223" s="22" t="s">
        <v>2979</v>
      </c>
    </row>
    <row r="224" spans="3:10">
      <c r="C224" s="12" t="s">
        <v>290</v>
      </c>
      <c r="D224" s="9" t="s">
        <v>401</v>
      </c>
      <c r="E224" s="8" t="s">
        <v>407</v>
      </c>
      <c r="G224"/>
      <c r="J224" s="22" t="s">
        <v>364</v>
      </c>
    </row>
    <row r="225" spans="3:10">
      <c r="C225" s="12" t="s">
        <v>290</v>
      </c>
      <c r="D225" s="9" t="s">
        <v>401</v>
      </c>
      <c r="E225" s="8" t="s">
        <v>409</v>
      </c>
      <c r="G225"/>
      <c r="J225" s="22" t="s">
        <v>365</v>
      </c>
    </row>
    <row r="226" spans="3:10">
      <c r="C226" s="12" t="s">
        <v>290</v>
      </c>
      <c r="D226" s="9" t="s">
        <v>401</v>
      </c>
      <c r="E226" s="8" t="s">
        <v>362</v>
      </c>
      <c r="G226"/>
      <c r="J226" s="22" t="s">
        <v>368</v>
      </c>
    </row>
    <row r="227" spans="3:10">
      <c r="C227" s="12" t="s">
        <v>290</v>
      </c>
      <c r="D227" s="9" t="s">
        <v>401</v>
      </c>
      <c r="E227" s="9" t="s">
        <v>401</v>
      </c>
      <c r="G227"/>
      <c r="J227" s="22" t="s">
        <v>3522</v>
      </c>
    </row>
    <row r="228" spans="3:10">
      <c r="C228" s="12" t="s">
        <v>290</v>
      </c>
      <c r="D228" s="9" t="s">
        <v>401</v>
      </c>
      <c r="E228" s="9" t="s">
        <v>51</v>
      </c>
      <c r="G228"/>
      <c r="J228" s="22" t="s">
        <v>370</v>
      </c>
    </row>
    <row r="229" spans="3:10" ht="25">
      <c r="C229" s="12" t="s">
        <v>290</v>
      </c>
      <c r="D229" s="9" t="s">
        <v>414</v>
      </c>
      <c r="E229" s="8" t="s">
        <v>415</v>
      </c>
      <c r="G229"/>
      <c r="J229" s="22" t="s">
        <v>372</v>
      </c>
    </row>
    <row r="230" spans="3:10" ht="25">
      <c r="C230" s="12" t="s">
        <v>290</v>
      </c>
      <c r="D230" s="9" t="s">
        <v>414</v>
      </c>
      <c r="E230" s="8" t="s">
        <v>417</v>
      </c>
      <c r="G230"/>
      <c r="J230" s="22" t="s">
        <v>374</v>
      </c>
    </row>
    <row r="231" spans="3:10" ht="25">
      <c r="C231" s="12" t="s">
        <v>290</v>
      </c>
      <c r="D231" s="9" t="s">
        <v>414</v>
      </c>
      <c r="E231" s="9" t="s">
        <v>418</v>
      </c>
      <c r="G231"/>
      <c r="J231" s="22" t="s">
        <v>2980</v>
      </c>
    </row>
    <row r="232" spans="3:10" ht="25">
      <c r="C232" s="12" t="s">
        <v>290</v>
      </c>
      <c r="D232" s="9" t="s">
        <v>414</v>
      </c>
      <c r="E232" s="9" t="s">
        <v>420</v>
      </c>
      <c r="G232"/>
      <c r="J232" s="22" t="s">
        <v>375</v>
      </c>
    </row>
    <row r="233" spans="3:10" ht="25">
      <c r="C233" s="12" t="s">
        <v>290</v>
      </c>
      <c r="D233" s="9" t="s">
        <v>414</v>
      </c>
      <c r="E233" s="9" t="s">
        <v>422</v>
      </c>
      <c r="G233"/>
      <c r="J233" s="22" t="s">
        <v>377</v>
      </c>
    </row>
    <row r="234" spans="3:10" ht="25">
      <c r="C234" s="12" t="s">
        <v>290</v>
      </c>
      <c r="D234" s="9" t="s">
        <v>414</v>
      </c>
      <c r="E234" s="9" t="s">
        <v>362</v>
      </c>
      <c r="G234"/>
      <c r="J234" s="22" t="s">
        <v>378</v>
      </c>
    </row>
    <row r="235" spans="3:10" ht="25">
      <c r="C235" s="12" t="s">
        <v>290</v>
      </c>
      <c r="D235" s="9" t="s">
        <v>414</v>
      </c>
      <c r="E235" s="9" t="s">
        <v>425</v>
      </c>
      <c r="G235"/>
      <c r="J235" s="22" t="s">
        <v>2981</v>
      </c>
    </row>
    <row r="236" spans="3:10" ht="25">
      <c r="C236" s="12" t="s">
        <v>290</v>
      </c>
      <c r="D236" s="9" t="s">
        <v>414</v>
      </c>
      <c r="E236" s="9" t="s">
        <v>414</v>
      </c>
      <c r="G236"/>
      <c r="J236" s="22" t="s">
        <v>3523</v>
      </c>
    </row>
    <row r="237" spans="3:10" ht="25">
      <c r="C237" s="12" t="s">
        <v>290</v>
      </c>
      <c r="D237" s="9" t="s">
        <v>414</v>
      </c>
      <c r="E237" s="9" t="s">
        <v>51</v>
      </c>
      <c r="G237"/>
      <c r="J237" s="22" t="s">
        <v>384</v>
      </c>
    </row>
    <row r="238" spans="3:10" ht="25">
      <c r="C238" s="12" t="s">
        <v>290</v>
      </c>
      <c r="D238" s="9" t="s">
        <v>429</v>
      </c>
      <c r="E238" s="8" t="s">
        <v>430</v>
      </c>
      <c r="G238"/>
      <c r="J238" s="22" t="s">
        <v>386</v>
      </c>
    </row>
    <row r="239" spans="3:10" ht="25">
      <c r="C239" s="12" t="s">
        <v>290</v>
      </c>
      <c r="D239" s="9" t="s">
        <v>429</v>
      </c>
      <c r="E239" s="8" t="s">
        <v>432</v>
      </c>
      <c r="G239"/>
      <c r="J239" s="22" t="s">
        <v>387</v>
      </c>
    </row>
    <row r="240" spans="3:10" ht="25">
      <c r="C240" s="12" t="s">
        <v>290</v>
      </c>
      <c r="D240" s="9" t="s">
        <v>429</v>
      </c>
      <c r="E240" s="9" t="s">
        <v>434</v>
      </c>
      <c r="G240"/>
      <c r="J240" s="22" t="s">
        <v>388</v>
      </c>
    </row>
    <row r="241" spans="3:10" ht="25">
      <c r="C241" s="12" t="s">
        <v>290</v>
      </c>
      <c r="D241" s="9" t="s">
        <v>429</v>
      </c>
      <c r="E241" s="9" t="s">
        <v>436</v>
      </c>
      <c r="G241"/>
      <c r="J241" s="22" t="s">
        <v>389</v>
      </c>
    </row>
    <row r="242" spans="3:10" ht="25">
      <c r="C242" s="12" t="s">
        <v>290</v>
      </c>
      <c r="D242" s="9" t="s">
        <v>429</v>
      </c>
      <c r="E242" s="9" t="s">
        <v>438</v>
      </c>
      <c r="G242"/>
      <c r="J242" s="22" t="s">
        <v>392</v>
      </c>
    </row>
    <row r="243" spans="3:10" ht="25">
      <c r="C243" s="12" t="s">
        <v>290</v>
      </c>
      <c r="D243" s="9" t="s">
        <v>429</v>
      </c>
      <c r="E243" s="9" t="s">
        <v>440</v>
      </c>
      <c r="G243"/>
      <c r="J243" s="22" t="s">
        <v>2982</v>
      </c>
    </row>
    <row r="244" spans="3:10" ht="25">
      <c r="C244" s="12" t="s">
        <v>290</v>
      </c>
      <c r="D244" s="9" t="s">
        <v>429</v>
      </c>
      <c r="E244" s="9" t="s">
        <v>308</v>
      </c>
      <c r="G244"/>
      <c r="J244" s="22" t="s">
        <v>394</v>
      </c>
    </row>
    <row r="245" spans="3:10" ht="25">
      <c r="C245" s="12" t="s">
        <v>290</v>
      </c>
      <c r="D245" s="9" t="s">
        <v>429</v>
      </c>
      <c r="E245" s="9" t="s">
        <v>429</v>
      </c>
      <c r="G245"/>
      <c r="J245" s="22" t="s">
        <v>396</v>
      </c>
    </row>
    <row r="246" spans="3:10" ht="25">
      <c r="C246" s="12" t="s">
        <v>290</v>
      </c>
      <c r="D246" s="9" t="s">
        <v>429</v>
      </c>
      <c r="E246" s="9" t="s">
        <v>51</v>
      </c>
      <c r="G246"/>
      <c r="J246" s="22" t="s">
        <v>2983</v>
      </c>
    </row>
    <row r="247" spans="3:10" ht="25">
      <c r="C247" s="12" t="s">
        <v>290</v>
      </c>
      <c r="D247" s="9" t="s">
        <v>445</v>
      </c>
      <c r="E247" s="8" t="s">
        <v>446</v>
      </c>
      <c r="G247"/>
      <c r="J247" s="22" t="s">
        <v>398</v>
      </c>
    </row>
    <row r="248" spans="3:10" ht="25">
      <c r="C248" s="12" t="s">
        <v>290</v>
      </c>
      <c r="D248" s="9" t="s">
        <v>445</v>
      </c>
      <c r="E248" s="8" t="s">
        <v>448</v>
      </c>
      <c r="G248"/>
      <c r="J248" s="22" t="s">
        <v>2984</v>
      </c>
    </row>
    <row r="249" spans="3:10" ht="25">
      <c r="C249" s="12" t="s">
        <v>290</v>
      </c>
      <c r="D249" s="9" t="s">
        <v>445</v>
      </c>
      <c r="E249" s="9" t="s">
        <v>440</v>
      </c>
      <c r="G249"/>
      <c r="J249" s="22" t="s">
        <v>399</v>
      </c>
    </row>
    <row r="250" spans="3:10" ht="25">
      <c r="C250" s="12" t="s">
        <v>290</v>
      </c>
      <c r="D250" s="9" t="s">
        <v>445</v>
      </c>
      <c r="E250" s="9" t="s">
        <v>451</v>
      </c>
      <c r="G250"/>
      <c r="J250" s="22" t="s">
        <v>3524</v>
      </c>
    </row>
    <row r="251" spans="3:10" ht="25">
      <c r="C251" s="12" t="s">
        <v>290</v>
      </c>
      <c r="D251" s="9" t="s">
        <v>445</v>
      </c>
      <c r="E251" s="9" t="s">
        <v>453</v>
      </c>
      <c r="G251"/>
      <c r="J251" s="22" t="s">
        <v>400</v>
      </c>
    </row>
    <row r="252" spans="3:10" ht="25">
      <c r="C252" s="12" t="s">
        <v>290</v>
      </c>
      <c r="D252" s="9" t="s">
        <v>445</v>
      </c>
      <c r="E252" s="9" t="s">
        <v>356</v>
      </c>
      <c r="G252"/>
      <c r="J252" s="22" t="s">
        <v>403</v>
      </c>
    </row>
    <row r="253" spans="3:10" ht="25">
      <c r="C253" s="12" t="s">
        <v>290</v>
      </c>
      <c r="D253" s="9" t="s">
        <v>445</v>
      </c>
      <c r="E253" s="9" t="s">
        <v>308</v>
      </c>
      <c r="G253"/>
      <c r="J253" s="22" t="s">
        <v>2985</v>
      </c>
    </row>
    <row r="254" spans="3:10" ht="25">
      <c r="C254" s="12" t="s">
        <v>290</v>
      </c>
      <c r="D254" s="9" t="s">
        <v>445</v>
      </c>
      <c r="E254" s="9" t="s">
        <v>445</v>
      </c>
      <c r="G254"/>
      <c r="J254" s="22" t="s">
        <v>2986</v>
      </c>
    </row>
    <row r="255" spans="3:10" ht="25">
      <c r="C255" s="12" t="s">
        <v>290</v>
      </c>
      <c r="D255" s="9" t="s">
        <v>445</v>
      </c>
      <c r="E255" s="9" t="s">
        <v>51</v>
      </c>
      <c r="G255"/>
      <c r="J255" s="22" t="s">
        <v>3525</v>
      </c>
    </row>
    <row r="256" spans="3:10">
      <c r="C256" s="12" t="s">
        <v>290</v>
      </c>
      <c r="D256" s="9" t="s">
        <v>51</v>
      </c>
      <c r="E256" s="9" t="s">
        <v>51</v>
      </c>
      <c r="G256"/>
      <c r="J256" s="22" t="s">
        <v>2987</v>
      </c>
    </row>
    <row r="257" spans="3:10">
      <c r="C257" s="13" t="s">
        <v>456</v>
      </c>
      <c r="D257" s="9" t="s">
        <v>457</v>
      </c>
      <c r="E257" s="14" t="s">
        <v>458</v>
      </c>
      <c r="G257"/>
      <c r="J257" s="22" t="s">
        <v>406</v>
      </c>
    </row>
    <row r="258" spans="3:10">
      <c r="C258" s="13" t="s">
        <v>456</v>
      </c>
      <c r="D258" s="9" t="s">
        <v>460</v>
      </c>
      <c r="E258" s="14" t="s">
        <v>458</v>
      </c>
      <c r="G258"/>
      <c r="J258" s="22" t="s">
        <v>408</v>
      </c>
    </row>
    <row r="259" spans="3:10">
      <c r="C259" s="13" t="s">
        <v>456</v>
      </c>
      <c r="D259" s="9" t="s">
        <v>462</v>
      </c>
      <c r="E259" s="14" t="s">
        <v>458</v>
      </c>
      <c r="G259"/>
      <c r="J259" s="22" t="s">
        <v>410</v>
      </c>
    </row>
    <row r="260" spans="3:10">
      <c r="C260" s="13" t="s">
        <v>456</v>
      </c>
      <c r="D260" s="9" t="s">
        <v>464</v>
      </c>
      <c r="E260" s="14" t="s">
        <v>458</v>
      </c>
      <c r="G260"/>
      <c r="J260" s="22" t="s">
        <v>411</v>
      </c>
    </row>
    <row r="261" spans="3:10">
      <c r="C261" s="13" t="s">
        <v>456</v>
      </c>
      <c r="D261" s="9" t="s">
        <v>466</v>
      </c>
      <c r="E261" s="14" t="s">
        <v>458</v>
      </c>
      <c r="G261"/>
      <c r="J261" s="22" t="s">
        <v>412</v>
      </c>
    </row>
    <row r="262" spans="3:10">
      <c r="C262" s="13" t="s">
        <v>456</v>
      </c>
      <c r="D262" s="9" t="s">
        <v>468</v>
      </c>
      <c r="E262" s="14" t="s">
        <v>458</v>
      </c>
      <c r="G262"/>
      <c r="J262" s="22" t="s">
        <v>413</v>
      </c>
    </row>
    <row r="263" spans="3:10">
      <c r="C263" s="13" t="s">
        <v>456</v>
      </c>
      <c r="D263" s="9" t="s">
        <v>470</v>
      </c>
      <c r="E263" s="14" t="s">
        <v>458</v>
      </c>
      <c r="G263"/>
      <c r="J263" s="22" t="s">
        <v>416</v>
      </c>
    </row>
    <row r="264" spans="3:10">
      <c r="C264" s="13" t="s">
        <v>456</v>
      </c>
      <c r="D264" s="9" t="s">
        <v>472</v>
      </c>
      <c r="E264" s="14" t="s">
        <v>458</v>
      </c>
      <c r="G264"/>
      <c r="J264" s="22" t="s">
        <v>2988</v>
      </c>
    </row>
    <row r="265" spans="3:10">
      <c r="C265" s="13" t="s">
        <v>456</v>
      </c>
      <c r="D265" s="9" t="s">
        <v>474</v>
      </c>
      <c r="E265" s="14" t="s">
        <v>458</v>
      </c>
      <c r="G265"/>
      <c r="J265" s="22" t="s">
        <v>419</v>
      </c>
    </row>
    <row r="266" spans="3:10">
      <c r="C266" s="13" t="s">
        <v>456</v>
      </c>
      <c r="D266" s="9" t="s">
        <v>475</v>
      </c>
      <c r="E266" s="14" t="s">
        <v>458</v>
      </c>
      <c r="G266"/>
      <c r="J266" s="22" t="s">
        <v>3526</v>
      </c>
    </row>
    <row r="267" spans="3:10">
      <c r="C267" s="13" t="s">
        <v>456</v>
      </c>
      <c r="D267" s="9" t="s">
        <v>477</v>
      </c>
      <c r="E267" s="14" t="s">
        <v>458</v>
      </c>
      <c r="G267"/>
      <c r="J267" s="22" t="s">
        <v>421</v>
      </c>
    </row>
    <row r="268" spans="3:10">
      <c r="C268" s="13" t="s">
        <v>456</v>
      </c>
      <c r="D268" s="9" t="s">
        <v>479</v>
      </c>
      <c r="E268" s="14" t="s">
        <v>458</v>
      </c>
      <c r="G268"/>
      <c r="J268" s="22" t="s">
        <v>423</v>
      </c>
    </row>
    <row r="269" spans="3:10">
      <c r="C269" s="12" t="s">
        <v>456</v>
      </c>
      <c r="D269" s="9" t="s">
        <v>51</v>
      </c>
      <c r="E269" s="8" t="s">
        <v>458</v>
      </c>
      <c r="G269"/>
      <c r="J269" s="22" t="s">
        <v>2989</v>
      </c>
    </row>
    <row r="270" spans="3:10">
      <c r="C270" s="13" t="s">
        <v>456</v>
      </c>
      <c r="D270" s="9" t="s">
        <v>482</v>
      </c>
      <c r="E270" s="14" t="s">
        <v>458</v>
      </c>
      <c r="G270"/>
      <c r="J270" s="22" t="s">
        <v>424</v>
      </c>
    </row>
    <row r="271" spans="3:10">
      <c r="C271" s="13" t="s">
        <v>456</v>
      </c>
      <c r="D271" s="9" t="s">
        <v>484</v>
      </c>
      <c r="E271" s="14" t="s">
        <v>458</v>
      </c>
      <c r="G271"/>
      <c r="J271" s="22" t="s">
        <v>426</v>
      </c>
    </row>
    <row r="272" spans="3:10">
      <c r="C272" s="13" t="s">
        <v>456</v>
      </c>
      <c r="D272" s="9" t="s">
        <v>485</v>
      </c>
      <c r="E272" s="14" t="s">
        <v>458</v>
      </c>
      <c r="G272"/>
      <c r="J272" s="22" t="s">
        <v>427</v>
      </c>
    </row>
    <row r="273" spans="3:10" ht="25">
      <c r="C273" s="12" t="s">
        <v>486</v>
      </c>
      <c r="D273" s="9" t="s">
        <v>487</v>
      </c>
      <c r="E273" s="8" t="s">
        <v>488</v>
      </c>
      <c r="G273"/>
      <c r="J273" s="22" t="s">
        <v>428</v>
      </c>
    </row>
    <row r="274" spans="3:10" ht="25">
      <c r="C274" s="12" t="s">
        <v>486</v>
      </c>
      <c r="D274" s="9" t="s">
        <v>487</v>
      </c>
      <c r="E274" s="8" t="s">
        <v>490</v>
      </c>
      <c r="G274"/>
      <c r="J274" s="22" t="s">
        <v>431</v>
      </c>
    </row>
    <row r="275" spans="3:10" ht="25">
      <c r="C275" s="12" t="s">
        <v>486</v>
      </c>
      <c r="D275" s="9" t="s">
        <v>487</v>
      </c>
      <c r="E275" s="8" t="s">
        <v>492</v>
      </c>
      <c r="G275"/>
      <c r="J275" s="22" t="s">
        <v>433</v>
      </c>
    </row>
    <row r="276" spans="3:10" ht="25">
      <c r="C276" s="12" t="s">
        <v>486</v>
      </c>
      <c r="D276" s="9" t="s">
        <v>487</v>
      </c>
      <c r="E276" s="8" t="s">
        <v>494</v>
      </c>
      <c r="G276"/>
      <c r="J276" s="22" t="s">
        <v>435</v>
      </c>
    </row>
    <row r="277" spans="3:10" ht="25">
      <c r="C277" s="12" t="s">
        <v>486</v>
      </c>
      <c r="D277" s="9" t="s">
        <v>487</v>
      </c>
      <c r="E277" s="8" t="s">
        <v>496</v>
      </c>
      <c r="G277"/>
      <c r="J277" s="22" t="s">
        <v>437</v>
      </c>
    </row>
    <row r="278" spans="3:10" ht="25">
      <c r="C278" s="12" t="s">
        <v>486</v>
      </c>
      <c r="D278" s="9" t="s">
        <v>487</v>
      </c>
      <c r="E278" s="8" t="s">
        <v>498</v>
      </c>
      <c r="G278"/>
      <c r="J278" s="22" t="s">
        <v>439</v>
      </c>
    </row>
    <row r="279" spans="3:10" ht="25">
      <c r="C279" s="12" t="s">
        <v>486</v>
      </c>
      <c r="D279" s="9" t="s">
        <v>487</v>
      </c>
      <c r="E279" s="8" t="s">
        <v>500</v>
      </c>
      <c r="G279"/>
      <c r="J279" s="22" t="s">
        <v>2990</v>
      </c>
    </row>
    <row r="280" spans="3:10" ht="25">
      <c r="C280" s="12" t="s">
        <v>486</v>
      </c>
      <c r="D280" s="9" t="s">
        <v>487</v>
      </c>
      <c r="E280" s="8" t="s">
        <v>502</v>
      </c>
      <c r="G280"/>
      <c r="J280" s="22" t="s">
        <v>2991</v>
      </c>
    </row>
    <row r="281" spans="3:10" ht="25">
      <c r="C281" s="12" t="s">
        <v>486</v>
      </c>
      <c r="D281" s="9" t="s">
        <v>487</v>
      </c>
      <c r="E281" s="8" t="s">
        <v>504</v>
      </c>
      <c r="G281"/>
      <c r="J281" s="22" t="s">
        <v>441</v>
      </c>
    </row>
    <row r="282" spans="3:10" ht="25">
      <c r="C282" s="12" t="s">
        <v>486</v>
      </c>
      <c r="D282" s="9" t="s">
        <v>487</v>
      </c>
      <c r="E282" s="8" t="s">
        <v>506</v>
      </c>
      <c r="G282"/>
      <c r="J282" s="22" t="s">
        <v>442</v>
      </c>
    </row>
    <row r="283" spans="3:10" ht="25">
      <c r="C283" s="12" t="s">
        <v>486</v>
      </c>
      <c r="D283" s="9" t="s">
        <v>487</v>
      </c>
      <c r="E283" s="8" t="s">
        <v>508</v>
      </c>
      <c r="G283"/>
      <c r="J283" s="22" t="s">
        <v>2992</v>
      </c>
    </row>
    <row r="284" spans="3:10" ht="25">
      <c r="C284" s="12" t="s">
        <v>486</v>
      </c>
      <c r="D284" s="9" t="s">
        <v>487</v>
      </c>
      <c r="E284" s="8" t="s">
        <v>510</v>
      </c>
      <c r="G284"/>
      <c r="J284" s="22" t="s">
        <v>3527</v>
      </c>
    </row>
    <row r="285" spans="3:10" ht="25">
      <c r="C285" s="12" t="s">
        <v>486</v>
      </c>
      <c r="D285" s="9" t="s">
        <v>487</v>
      </c>
      <c r="E285" s="8" t="s">
        <v>362</v>
      </c>
      <c r="G285"/>
      <c r="J285" s="22" t="s">
        <v>2993</v>
      </c>
    </row>
    <row r="286" spans="3:10" ht="25">
      <c r="C286" s="12" t="s">
        <v>486</v>
      </c>
      <c r="D286" s="9" t="s">
        <v>487</v>
      </c>
      <c r="E286" s="8" t="s">
        <v>512</v>
      </c>
      <c r="G286"/>
      <c r="J286" s="22" t="s">
        <v>3528</v>
      </c>
    </row>
    <row r="287" spans="3:10" ht="25">
      <c r="C287" s="12" t="s">
        <v>486</v>
      </c>
      <c r="D287" s="9" t="s">
        <v>487</v>
      </c>
      <c r="E287" s="8" t="s">
        <v>514</v>
      </c>
      <c r="G287"/>
      <c r="J287" s="22" t="s">
        <v>443</v>
      </c>
    </row>
    <row r="288" spans="3:10" ht="25">
      <c r="C288" s="12" t="s">
        <v>486</v>
      </c>
      <c r="D288" s="9" t="s">
        <v>487</v>
      </c>
      <c r="E288" s="9" t="s">
        <v>516</v>
      </c>
      <c r="G288"/>
      <c r="J288" s="22" t="s">
        <v>2994</v>
      </c>
    </row>
    <row r="289" spans="3:10" ht="25">
      <c r="C289" s="12" t="s">
        <v>486</v>
      </c>
      <c r="D289" s="9" t="s">
        <v>487</v>
      </c>
      <c r="E289" s="9" t="s">
        <v>487</v>
      </c>
      <c r="G289"/>
      <c r="J289" s="22" t="s">
        <v>444</v>
      </c>
    </row>
    <row r="290" spans="3:10" ht="25">
      <c r="C290" s="12" t="s">
        <v>486</v>
      </c>
      <c r="D290" s="9" t="s">
        <v>487</v>
      </c>
      <c r="E290" s="9" t="s">
        <v>51</v>
      </c>
      <c r="G290"/>
      <c r="J290" s="22" t="s">
        <v>447</v>
      </c>
    </row>
    <row r="291" spans="3:10" ht="25">
      <c r="C291" s="12" t="s">
        <v>486</v>
      </c>
      <c r="D291" s="9" t="s">
        <v>520</v>
      </c>
      <c r="E291" s="8" t="s">
        <v>521</v>
      </c>
      <c r="G291"/>
      <c r="J291" s="22" t="s">
        <v>449</v>
      </c>
    </row>
    <row r="292" spans="3:10" ht="25">
      <c r="C292" s="12" t="s">
        <v>486</v>
      </c>
      <c r="D292" s="9" t="s">
        <v>520</v>
      </c>
      <c r="E292" s="8" t="s">
        <v>523</v>
      </c>
      <c r="G292"/>
      <c r="J292" s="22" t="s">
        <v>2995</v>
      </c>
    </row>
    <row r="293" spans="3:10" ht="25">
      <c r="C293" s="12" t="s">
        <v>486</v>
      </c>
      <c r="D293" s="9" t="s">
        <v>520</v>
      </c>
      <c r="E293" s="8" t="s">
        <v>525</v>
      </c>
      <c r="G293"/>
      <c r="J293" s="22" t="s">
        <v>3529</v>
      </c>
    </row>
    <row r="294" spans="3:10" ht="25">
      <c r="C294" s="12" t="s">
        <v>486</v>
      </c>
      <c r="D294" s="9" t="s">
        <v>520</v>
      </c>
      <c r="E294" s="8" t="s">
        <v>526</v>
      </c>
      <c r="G294"/>
      <c r="J294" s="22" t="s">
        <v>450</v>
      </c>
    </row>
    <row r="295" spans="3:10" ht="25">
      <c r="C295" s="12" t="s">
        <v>486</v>
      </c>
      <c r="D295" s="9" t="s">
        <v>520</v>
      </c>
      <c r="E295" s="8" t="s">
        <v>528</v>
      </c>
      <c r="G295"/>
      <c r="J295" s="22" t="s">
        <v>2996</v>
      </c>
    </row>
    <row r="296" spans="3:10" ht="25">
      <c r="C296" s="12" t="s">
        <v>486</v>
      </c>
      <c r="D296" s="9" t="s">
        <v>520</v>
      </c>
      <c r="E296" s="8" t="s">
        <v>529</v>
      </c>
      <c r="G296"/>
      <c r="J296" s="22" t="s">
        <v>452</v>
      </c>
    </row>
    <row r="297" spans="3:10" ht="25">
      <c r="C297" s="12" t="s">
        <v>486</v>
      </c>
      <c r="D297" s="9" t="s">
        <v>520</v>
      </c>
      <c r="E297" s="8" t="s">
        <v>531</v>
      </c>
      <c r="G297"/>
      <c r="J297" s="22" t="s">
        <v>3530</v>
      </c>
    </row>
    <row r="298" spans="3:10" ht="25">
      <c r="C298" s="12" t="s">
        <v>486</v>
      </c>
      <c r="D298" s="9" t="s">
        <v>520</v>
      </c>
      <c r="E298" s="8" t="s">
        <v>533</v>
      </c>
      <c r="G298"/>
      <c r="J298" s="22" t="s">
        <v>3531</v>
      </c>
    </row>
    <row r="299" spans="3:10" ht="25">
      <c r="C299" s="12" t="s">
        <v>486</v>
      </c>
      <c r="D299" s="9" t="s">
        <v>520</v>
      </c>
      <c r="E299" s="8" t="s">
        <v>534</v>
      </c>
      <c r="G299"/>
      <c r="J299" s="22" t="s">
        <v>454</v>
      </c>
    </row>
    <row r="300" spans="3:10" ht="25">
      <c r="C300" s="12" t="s">
        <v>486</v>
      </c>
      <c r="D300" s="9" t="s">
        <v>520</v>
      </c>
      <c r="E300" s="8" t="s">
        <v>536</v>
      </c>
      <c r="G300"/>
      <c r="J300" s="22" t="s">
        <v>3532</v>
      </c>
    </row>
    <row r="301" spans="3:10" ht="25">
      <c r="C301" s="12" t="s">
        <v>486</v>
      </c>
      <c r="D301" s="9" t="s">
        <v>520</v>
      </c>
      <c r="E301" s="8" t="s">
        <v>538</v>
      </c>
      <c r="G301"/>
      <c r="J301" s="22" t="s">
        <v>455</v>
      </c>
    </row>
    <row r="302" spans="3:10" ht="25">
      <c r="C302" s="12" t="s">
        <v>486</v>
      </c>
      <c r="D302" s="9" t="s">
        <v>520</v>
      </c>
      <c r="E302" s="8" t="s">
        <v>540</v>
      </c>
      <c r="G302"/>
      <c r="J302" s="22" t="s">
        <v>459</v>
      </c>
    </row>
    <row r="303" spans="3:10" ht="25">
      <c r="C303" s="12" t="s">
        <v>486</v>
      </c>
      <c r="D303" s="9" t="s">
        <v>520</v>
      </c>
      <c r="E303" s="9" t="s">
        <v>542</v>
      </c>
      <c r="G303"/>
      <c r="J303" s="22" t="s">
        <v>461</v>
      </c>
    </row>
    <row r="304" spans="3:10" ht="25">
      <c r="C304" s="12" t="s">
        <v>486</v>
      </c>
      <c r="D304" s="9" t="s">
        <v>520</v>
      </c>
      <c r="E304" s="8" t="s">
        <v>544</v>
      </c>
      <c r="G304"/>
      <c r="J304" s="22" t="s">
        <v>463</v>
      </c>
    </row>
    <row r="305" spans="3:10" ht="25">
      <c r="C305" s="12" t="s">
        <v>486</v>
      </c>
      <c r="D305" s="9" t="s">
        <v>520</v>
      </c>
      <c r="E305" s="8" t="s">
        <v>546</v>
      </c>
      <c r="G305"/>
      <c r="J305" s="22" t="s">
        <v>465</v>
      </c>
    </row>
    <row r="306" spans="3:10" ht="25">
      <c r="C306" s="12" t="s">
        <v>486</v>
      </c>
      <c r="D306" s="9" t="s">
        <v>520</v>
      </c>
      <c r="E306" s="9" t="s">
        <v>548</v>
      </c>
      <c r="G306"/>
      <c r="J306" s="22" t="s">
        <v>467</v>
      </c>
    </row>
    <row r="307" spans="3:10" ht="25">
      <c r="C307" s="12" t="s">
        <v>486</v>
      </c>
      <c r="D307" s="9" t="s">
        <v>520</v>
      </c>
      <c r="E307" s="9" t="s">
        <v>549</v>
      </c>
      <c r="G307"/>
      <c r="J307" s="22" t="s">
        <v>469</v>
      </c>
    </row>
    <row r="308" spans="3:10" ht="25">
      <c r="C308" s="12" t="s">
        <v>486</v>
      </c>
      <c r="D308" s="9" t="s">
        <v>520</v>
      </c>
      <c r="E308" s="9" t="s">
        <v>551</v>
      </c>
      <c r="G308"/>
      <c r="J308" s="22" t="s">
        <v>2997</v>
      </c>
    </row>
    <row r="309" spans="3:10" ht="25">
      <c r="C309" s="12" t="s">
        <v>486</v>
      </c>
      <c r="D309" s="9" t="s">
        <v>520</v>
      </c>
      <c r="E309" s="8" t="s">
        <v>553</v>
      </c>
      <c r="G309"/>
      <c r="J309" s="22" t="s">
        <v>471</v>
      </c>
    </row>
    <row r="310" spans="3:10" ht="25">
      <c r="C310" s="12" t="s">
        <v>486</v>
      </c>
      <c r="D310" s="9" t="s">
        <v>520</v>
      </c>
      <c r="E310" s="8" t="s">
        <v>555</v>
      </c>
      <c r="G310"/>
      <c r="J310" s="22" t="s">
        <v>473</v>
      </c>
    </row>
    <row r="311" spans="3:10" ht="25">
      <c r="C311" s="12" t="s">
        <v>486</v>
      </c>
      <c r="D311" s="9" t="s">
        <v>520</v>
      </c>
      <c r="E311" s="9" t="s">
        <v>557</v>
      </c>
      <c r="G311"/>
      <c r="J311" s="22" t="s">
        <v>3533</v>
      </c>
    </row>
    <row r="312" spans="3:10" ht="25">
      <c r="C312" s="12" t="s">
        <v>486</v>
      </c>
      <c r="D312" s="9" t="s">
        <v>520</v>
      </c>
      <c r="E312" s="9" t="s">
        <v>559</v>
      </c>
      <c r="G312"/>
      <c r="J312" s="22" t="s">
        <v>476</v>
      </c>
    </row>
    <row r="313" spans="3:10" ht="25">
      <c r="C313" s="12" t="s">
        <v>486</v>
      </c>
      <c r="D313" s="9" t="s">
        <v>520</v>
      </c>
      <c r="E313" s="9" t="s">
        <v>561</v>
      </c>
      <c r="G313"/>
      <c r="J313" s="22" t="s">
        <v>478</v>
      </c>
    </row>
    <row r="314" spans="3:10" ht="25">
      <c r="C314" s="12" t="s">
        <v>486</v>
      </c>
      <c r="D314" s="9" t="s">
        <v>520</v>
      </c>
      <c r="E314" s="9" t="s">
        <v>514</v>
      </c>
      <c r="G314"/>
      <c r="J314" s="22" t="s">
        <v>480</v>
      </c>
    </row>
    <row r="315" spans="3:10" ht="25">
      <c r="C315" s="12" t="s">
        <v>486</v>
      </c>
      <c r="D315" s="9" t="s">
        <v>520</v>
      </c>
      <c r="E315" s="9" t="s">
        <v>564</v>
      </c>
      <c r="G315"/>
      <c r="J315" s="22" t="s">
        <v>481</v>
      </c>
    </row>
    <row r="316" spans="3:10" ht="25">
      <c r="C316" s="12" t="s">
        <v>486</v>
      </c>
      <c r="D316" s="9" t="s">
        <v>520</v>
      </c>
      <c r="E316" s="9" t="s">
        <v>504</v>
      </c>
      <c r="G316"/>
      <c r="J316" s="22" t="s">
        <v>483</v>
      </c>
    </row>
    <row r="317" spans="3:10" ht="25">
      <c r="C317" s="12" t="s">
        <v>486</v>
      </c>
      <c r="D317" s="9" t="s">
        <v>520</v>
      </c>
      <c r="E317" s="9" t="s">
        <v>520</v>
      </c>
      <c r="G317"/>
      <c r="J317" s="22" t="s">
        <v>3534</v>
      </c>
    </row>
    <row r="318" spans="3:10" ht="25">
      <c r="C318" s="12" t="s">
        <v>486</v>
      </c>
      <c r="D318" s="9" t="s">
        <v>520</v>
      </c>
      <c r="E318" s="9" t="s">
        <v>51</v>
      </c>
      <c r="G318"/>
      <c r="J318" s="22" t="s">
        <v>2998</v>
      </c>
    </row>
    <row r="319" spans="3:10">
      <c r="C319" s="12" t="s">
        <v>486</v>
      </c>
      <c r="D319" s="9" t="s">
        <v>568</v>
      </c>
      <c r="E319" s="8" t="s">
        <v>569</v>
      </c>
      <c r="G319"/>
      <c r="J319" s="22" t="s">
        <v>3535</v>
      </c>
    </row>
    <row r="320" spans="3:10">
      <c r="C320" s="12" t="s">
        <v>486</v>
      </c>
      <c r="D320" s="9" t="s">
        <v>568</v>
      </c>
      <c r="E320" s="9" t="s">
        <v>571</v>
      </c>
      <c r="G320"/>
      <c r="J320" s="22" t="s">
        <v>3536</v>
      </c>
    </row>
    <row r="321" spans="3:10">
      <c r="C321" s="12" t="s">
        <v>486</v>
      </c>
      <c r="D321" s="9" t="s">
        <v>568</v>
      </c>
      <c r="E321" s="9" t="s">
        <v>573</v>
      </c>
      <c r="G321"/>
      <c r="J321" s="22" t="s">
        <v>489</v>
      </c>
    </row>
    <row r="322" spans="3:10">
      <c r="C322" s="12" t="s">
        <v>486</v>
      </c>
      <c r="D322" s="9" t="s">
        <v>568</v>
      </c>
      <c r="E322" s="9" t="s">
        <v>574</v>
      </c>
      <c r="G322"/>
      <c r="J322" s="22" t="s">
        <v>491</v>
      </c>
    </row>
    <row r="323" spans="3:10">
      <c r="C323" s="12" t="s">
        <v>486</v>
      </c>
      <c r="D323" s="9" t="s">
        <v>568</v>
      </c>
      <c r="E323" s="9" t="s">
        <v>576</v>
      </c>
      <c r="G323"/>
      <c r="J323" s="22" t="s">
        <v>493</v>
      </c>
    </row>
    <row r="324" spans="3:10">
      <c r="C324" s="12" t="s">
        <v>486</v>
      </c>
      <c r="D324" s="9" t="s">
        <v>568</v>
      </c>
      <c r="E324" s="9" t="s">
        <v>425</v>
      </c>
      <c r="G324"/>
      <c r="J324" s="22" t="s">
        <v>495</v>
      </c>
    </row>
    <row r="325" spans="3:10">
      <c r="C325" s="12" t="s">
        <v>486</v>
      </c>
      <c r="D325" s="9" t="s">
        <v>568</v>
      </c>
      <c r="E325" s="9" t="s">
        <v>579</v>
      </c>
      <c r="G325"/>
      <c r="J325" s="22" t="s">
        <v>497</v>
      </c>
    </row>
    <row r="326" spans="3:10">
      <c r="C326" s="12" t="s">
        <v>486</v>
      </c>
      <c r="D326" s="9" t="s">
        <v>568</v>
      </c>
      <c r="E326" s="9" t="s">
        <v>580</v>
      </c>
      <c r="G326"/>
      <c r="J326" s="22" t="s">
        <v>499</v>
      </c>
    </row>
    <row r="327" spans="3:10">
      <c r="C327" s="12" t="s">
        <v>486</v>
      </c>
      <c r="D327" s="9" t="s">
        <v>568</v>
      </c>
      <c r="E327" s="9" t="s">
        <v>581</v>
      </c>
      <c r="G327"/>
      <c r="J327" s="22" t="s">
        <v>501</v>
      </c>
    </row>
    <row r="328" spans="3:10">
      <c r="C328" s="12" t="s">
        <v>486</v>
      </c>
      <c r="D328" s="9" t="s">
        <v>568</v>
      </c>
      <c r="E328" s="9" t="s">
        <v>508</v>
      </c>
      <c r="G328"/>
      <c r="J328" s="22" t="s">
        <v>2999</v>
      </c>
    </row>
    <row r="329" spans="3:10">
      <c r="C329" s="12" t="s">
        <v>486</v>
      </c>
      <c r="D329" s="9" t="s">
        <v>568</v>
      </c>
      <c r="E329" s="9" t="s">
        <v>584</v>
      </c>
      <c r="G329"/>
      <c r="J329" s="22" t="s">
        <v>503</v>
      </c>
    </row>
    <row r="330" spans="3:10">
      <c r="C330" s="12" t="s">
        <v>486</v>
      </c>
      <c r="D330" s="9" t="s">
        <v>568</v>
      </c>
      <c r="E330" s="9" t="s">
        <v>586</v>
      </c>
      <c r="G330"/>
      <c r="J330" s="22" t="s">
        <v>3537</v>
      </c>
    </row>
    <row r="331" spans="3:10">
      <c r="C331" s="12" t="s">
        <v>486</v>
      </c>
      <c r="D331" s="9" t="s">
        <v>568</v>
      </c>
      <c r="E331" s="9" t="s">
        <v>516</v>
      </c>
      <c r="G331"/>
      <c r="J331" s="22" t="s">
        <v>3000</v>
      </c>
    </row>
    <row r="332" spans="3:10">
      <c r="C332" s="12" t="s">
        <v>486</v>
      </c>
      <c r="D332" s="9" t="s">
        <v>568</v>
      </c>
      <c r="E332" s="9" t="s">
        <v>568</v>
      </c>
      <c r="G332"/>
      <c r="J332" s="22" t="s">
        <v>505</v>
      </c>
    </row>
    <row r="333" spans="3:10">
      <c r="C333" s="12" t="s">
        <v>486</v>
      </c>
      <c r="D333" s="9" t="s">
        <v>568</v>
      </c>
      <c r="E333" s="9" t="s">
        <v>51</v>
      </c>
      <c r="G333"/>
      <c r="J333" s="22" t="s">
        <v>507</v>
      </c>
    </row>
    <row r="334" spans="3:10">
      <c r="C334" s="12" t="s">
        <v>486</v>
      </c>
      <c r="D334" s="9" t="s">
        <v>591</v>
      </c>
      <c r="E334" s="8" t="s">
        <v>592</v>
      </c>
      <c r="G334"/>
      <c r="J334" s="22" t="s">
        <v>509</v>
      </c>
    </row>
    <row r="335" spans="3:10">
      <c r="C335" s="12" t="s">
        <v>486</v>
      </c>
      <c r="D335" s="9" t="s">
        <v>591</v>
      </c>
      <c r="E335" s="8" t="s">
        <v>594</v>
      </c>
      <c r="G335"/>
      <c r="J335" s="22" t="s">
        <v>3001</v>
      </c>
    </row>
    <row r="336" spans="3:10">
      <c r="C336" s="12" t="s">
        <v>486</v>
      </c>
      <c r="D336" s="9" t="s">
        <v>591</v>
      </c>
      <c r="E336" s="8" t="s">
        <v>596</v>
      </c>
      <c r="G336"/>
      <c r="J336" s="22" t="s">
        <v>3538</v>
      </c>
    </row>
    <row r="337" spans="3:10">
      <c r="C337" s="12" t="s">
        <v>486</v>
      </c>
      <c r="D337" s="9" t="s">
        <v>591</v>
      </c>
      <c r="E337" s="8" t="s">
        <v>598</v>
      </c>
      <c r="G337"/>
      <c r="J337" s="22" t="s">
        <v>3002</v>
      </c>
    </row>
    <row r="338" spans="3:10">
      <c r="C338" s="12" t="s">
        <v>486</v>
      </c>
      <c r="D338" s="9" t="s">
        <v>591</v>
      </c>
      <c r="E338" s="8" t="s">
        <v>600</v>
      </c>
      <c r="G338"/>
      <c r="J338" s="22" t="s">
        <v>511</v>
      </c>
    </row>
    <row r="339" spans="3:10">
      <c r="C339" s="12" t="s">
        <v>486</v>
      </c>
      <c r="D339" s="9" t="s">
        <v>591</v>
      </c>
      <c r="E339" s="8" t="s">
        <v>498</v>
      </c>
      <c r="G339"/>
      <c r="J339" s="22" t="s">
        <v>3003</v>
      </c>
    </row>
    <row r="340" spans="3:10">
      <c r="C340" s="12" t="s">
        <v>486</v>
      </c>
      <c r="D340" s="9" t="s">
        <v>591</v>
      </c>
      <c r="E340" s="8" t="s">
        <v>603</v>
      </c>
      <c r="G340"/>
      <c r="J340" s="22" t="s">
        <v>513</v>
      </c>
    </row>
    <row r="341" spans="3:10">
      <c r="C341" s="12" t="s">
        <v>486</v>
      </c>
      <c r="D341" s="9" t="s">
        <v>591</v>
      </c>
      <c r="E341" s="8" t="s">
        <v>605</v>
      </c>
      <c r="G341"/>
      <c r="J341" s="22" t="s">
        <v>515</v>
      </c>
    </row>
    <row r="342" spans="3:10">
      <c r="C342" s="12" t="s">
        <v>486</v>
      </c>
      <c r="D342" s="9" t="s">
        <v>591</v>
      </c>
      <c r="E342" s="8" t="s">
        <v>586</v>
      </c>
      <c r="G342"/>
      <c r="J342" s="22" t="s">
        <v>517</v>
      </c>
    </row>
    <row r="343" spans="3:10">
      <c r="C343" s="12" t="s">
        <v>486</v>
      </c>
      <c r="D343" s="9" t="s">
        <v>591</v>
      </c>
      <c r="E343" s="8" t="s">
        <v>608</v>
      </c>
      <c r="G343"/>
      <c r="J343" s="22" t="s">
        <v>3004</v>
      </c>
    </row>
    <row r="344" spans="3:10">
      <c r="C344" s="12" t="s">
        <v>486</v>
      </c>
      <c r="D344" s="9" t="s">
        <v>591</v>
      </c>
      <c r="E344" s="8" t="s">
        <v>610</v>
      </c>
      <c r="G344"/>
      <c r="J344" s="22" t="s">
        <v>3005</v>
      </c>
    </row>
    <row r="345" spans="3:10">
      <c r="C345" s="12" t="s">
        <v>486</v>
      </c>
      <c r="D345" s="9" t="s">
        <v>591</v>
      </c>
      <c r="E345" s="8" t="s">
        <v>512</v>
      </c>
      <c r="G345"/>
      <c r="J345" s="22" t="s">
        <v>518</v>
      </c>
    </row>
    <row r="346" spans="3:10">
      <c r="C346" s="12" t="s">
        <v>486</v>
      </c>
      <c r="D346" s="9" t="s">
        <v>591</v>
      </c>
      <c r="E346" s="8" t="s">
        <v>612</v>
      </c>
      <c r="G346"/>
      <c r="J346" s="22" t="s">
        <v>3006</v>
      </c>
    </row>
    <row r="347" spans="3:10">
      <c r="C347" s="12" t="s">
        <v>486</v>
      </c>
      <c r="D347" s="9" t="s">
        <v>591</v>
      </c>
      <c r="E347" s="8" t="s">
        <v>614</v>
      </c>
      <c r="G347"/>
      <c r="J347" s="22" t="s">
        <v>519</v>
      </c>
    </row>
    <row r="348" spans="3:10">
      <c r="C348" s="12" t="s">
        <v>486</v>
      </c>
      <c r="D348" s="9" t="s">
        <v>591</v>
      </c>
      <c r="E348" s="8" t="s">
        <v>616</v>
      </c>
      <c r="G348"/>
      <c r="J348" s="22" t="s">
        <v>522</v>
      </c>
    </row>
    <row r="349" spans="3:10">
      <c r="C349" s="12" t="s">
        <v>486</v>
      </c>
      <c r="D349" s="9" t="s">
        <v>591</v>
      </c>
      <c r="E349" s="8" t="s">
        <v>618</v>
      </c>
      <c r="G349"/>
      <c r="J349" s="22" t="s">
        <v>524</v>
      </c>
    </row>
    <row r="350" spans="3:10">
      <c r="C350" s="12" t="s">
        <v>486</v>
      </c>
      <c r="D350" s="9" t="s">
        <v>591</v>
      </c>
      <c r="E350" s="8" t="s">
        <v>516</v>
      </c>
      <c r="G350"/>
      <c r="J350" s="22" t="s">
        <v>3007</v>
      </c>
    </row>
    <row r="351" spans="3:10">
      <c r="C351" s="12" t="s">
        <v>486</v>
      </c>
      <c r="D351" s="9" t="s">
        <v>591</v>
      </c>
      <c r="E351" s="9" t="s">
        <v>591</v>
      </c>
      <c r="G351"/>
      <c r="J351" s="22" t="s">
        <v>3008</v>
      </c>
    </row>
    <row r="352" spans="3:10">
      <c r="C352" s="12" t="s">
        <v>486</v>
      </c>
      <c r="D352" s="9" t="s">
        <v>591</v>
      </c>
      <c r="E352" s="9" t="s">
        <v>51</v>
      </c>
      <c r="G352"/>
      <c r="J352" s="22" t="s">
        <v>527</v>
      </c>
    </row>
    <row r="353" spans="3:10">
      <c r="C353" s="12" t="s">
        <v>622</v>
      </c>
      <c r="D353" s="9" t="s">
        <v>623</v>
      </c>
      <c r="E353" s="8" t="s">
        <v>624</v>
      </c>
      <c r="G353"/>
      <c r="J353" s="22" t="s">
        <v>3009</v>
      </c>
    </row>
    <row r="354" spans="3:10">
      <c r="C354" s="12" t="s">
        <v>622</v>
      </c>
      <c r="D354" s="9" t="s">
        <v>623</v>
      </c>
      <c r="E354" s="8" t="s">
        <v>625</v>
      </c>
      <c r="G354"/>
      <c r="J354" s="22" t="s">
        <v>530</v>
      </c>
    </row>
    <row r="355" spans="3:10">
      <c r="C355" s="12" t="s">
        <v>622</v>
      </c>
      <c r="D355" s="9" t="s">
        <v>623</v>
      </c>
      <c r="E355" s="8" t="s">
        <v>627</v>
      </c>
      <c r="G355"/>
      <c r="J355" s="22" t="s">
        <v>532</v>
      </c>
    </row>
    <row r="356" spans="3:10">
      <c r="C356" s="12" t="s">
        <v>622</v>
      </c>
      <c r="D356" s="9" t="s">
        <v>623</v>
      </c>
      <c r="E356" s="8" t="s">
        <v>629</v>
      </c>
      <c r="G356"/>
      <c r="J356" s="22" t="s">
        <v>3010</v>
      </c>
    </row>
    <row r="357" spans="3:10">
      <c r="C357" s="12" t="s">
        <v>622</v>
      </c>
      <c r="D357" s="9" t="s">
        <v>623</v>
      </c>
      <c r="E357" s="8" t="s">
        <v>630</v>
      </c>
      <c r="G357"/>
      <c r="J357" s="22" t="s">
        <v>3011</v>
      </c>
    </row>
    <row r="358" spans="3:10">
      <c r="C358" s="12" t="s">
        <v>622</v>
      </c>
      <c r="D358" s="9" t="s">
        <v>623</v>
      </c>
      <c r="E358" s="8" t="s">
        <v>632</v>
      </c>
      <c r="G358"/>
      <c r="J358" s="22" t="s">
        <v>3012</v>
      </c>
    </row>
    <row r="359" spans="3:10">
      <c r="C359" s="12" t="s">
        <v>622</v>
      </c>
      <c r="D359" s="9" t="s">
        <v>623</v>
      </c>
      <c r="E359" s="8" t="s">
        <v>634</v>
      </c>
      <c r="G359"/>
      <c r="J359" s="22" t="s">
        <v>535</v>
      </c>
    </row>
    <row r="360" spans="3:10">
      <c r="C360" s="12" t="s">
        <v>622</v>
      </c>
      <c r="D360" s="9" t="s">
        <v>623</v>
      </c>
      <c r="E360" s="8" t="s">
        <v>636</v>
      </c>
      <c r="G360"/>
      <c r="J360" s="22" t="s">
        <v>3013</v>
      </c>
    </row>
    <row r="361" spans="3:10">
      <c r="C361" s="12" t="s">
        <v>622</v>
      </c>
      <c r="D361" s="9" t="s">
        <v>623</v>
      </c>
      <c r="E361" s="8" t="s">
        <v>638</v>
      </c>
      <c r="G361"/>
      <c r="J361" s="22" t="s">
        <v>537</v>
      </c>
    </row>
    <row r="362" spans="3:10">
      <c r="C362" s="12" t="s">
        <v>622</v>
      </c>
      <c r="D362" s="9" t="s">
        <v>623</v>
      </c>
      <c r="E362" s="9" t="s">
        <v>639</v>
      </c>
      <c r="G362"/>
      <c r="J362" s="22" t="s">
        <v>539</v>
      </c>
    </row>
    <row r="363" spans="3:10">
      <c r="C363" s="12" t="s">
        <v>622</v>
      </c>
      <c r="D363" s="9" t="s">
        <v>623</v>
      </c>
      <c r="E363" s="9" t="s">
        <v>641</v>
      </c>
      <c r="G363"/>
      <c r="J363" s="22" t="s">
        <v>541</v>
      </c>
    </row>
    <row r="364" spans="3:10">
      <c r="C364" s="12" t="s">
        <v>622</v>
      </c>
      <c r="D364" s="9" t="s">
        <v>623</v>
      </c>
      <c r="E364" s="9" t="s">
        <v>643</v>
      </c>
      <c r="G364"/>
      <c r="J364" s="22" t="s">
        <v>3014</v>
      </c>
    </row>
    <row r="365" spans="3:10">
      <c r="C365" s="12" t="s">
        <v>622</v>
      </c>
      <c r="D365" s="9" t="s">
        <v>623</v>
      </c>
      <c r="E365" s="9" t="s">
        <v>645</v>
      </c>
      <c r="G365"/>
      <c r="J365" s="22" t="s">
        <v>543</v>
      </c>
    </row>
    <row r="366" spans="3:10">
      <c r="C366" s="12" t="s">
        <v>622</v>
      </c>
      <c r="D366" s="9" t="s">
        <v>623</v>
      </c>
      <c r="E366" s="9" t="s">
        <v>647</v>
      </c>
      <c r="G366"/>
      <c r="J366" s="22" t="s">
        <v>545</v>
      </c>
    </row>
    <row r="367" spans="3:10">
      <c r="C367" s="12" t="s">
        <v>622</v>
      </c>
      <c r="D367" s="9" t="s">
        <v>623</v>
      </c>
      <c r="E367" s="9" t="s">
        <v>649</v>
      </c>
      <c r="G367"/>
      <c r="J367" s="22" t="s">
        <v>547</v>
      </c>
    </row>
    <row r="368" spans="3:10">
      <c r="C368" s="12" t="s">
        <v>622</v>
      </c>
      <c r="D368" s="9" t="s">
        <v>623</v>
      </c>
      <c r="E368" s="9" t="s">
        <v>651</v>
      </c>
      <c r="G368"/>
      <c r="J368" s="22" t="s">
        <v>3539</v>
      </c>
    </row>
    <row r="369" spans="3:10">
      <c r="C369" s="12" t="s">
        <v>622</v>
      </c>
      <c r="D369" s="9" t="s">
        <v>623</v>
      </c>
      <c r="E369" s="9" t="s">
        <v>652</v>
      </c>
      <c r="G369"/>
      <c r="J369" s="22" t="s">
        <v>550</v>
      </c>
    </row>
    <row r="370" spans="3:10">
      <c r="C370" s="12" t="s">
        <v>622</v>
      </c>
      <c r="D370" s="9" t="s">
        <v>623</v>
      </c>
      <c r="E370" s="9" t="s">
        <v>654</v>
      </c>
      <c r="G370"/>
      <c r="J370" s="22" t="s">
        <v>3540</v>
      </c>
    </row>
    <row r="371" spans="3:10">
      <c r="C371" s="12" t="s">
        <v>622</v>
      </c>
      <c r="D371" s="9" t="s">
        <v>623</v>
      </c>
      <c r="E371" s="9" t="s">
        <v>656</v>
      </c>
      <c r="G371"/>
      <c r="J371" s="22" t="s">
        <v>552</v>
      </c>
    </row>
    <row r="372" spans="3:10">
      <c r="C372" s="12" t="s">
        <v>622</v>
      </c>
      <c r="D372" s="9" t="s">
        <v>623</v>
      </c>
      <c r="E372" s="9" t="s">
        <v>658</v>
      </c>
      <c r="G372"/>
      <c r="J372" s="22" t="s">
        <v>554</v>
      </c>
    </row>
    <row r="373" spans="3:10">
      <c r="C373" s="12" t="s">
        <v>622</v>
      </c>
      <c r="D373" s="9" t="s">
        <v>623</v>
      </c>
      <c r="E373" s="9" t="s">
        <v>660</v>
      </c>
      <c r="G373"/>
      <c r="J373" s="22" t="s">
        <v>3015</v>
      </c>
    </row>
    <row r="374" spans="3:10">
      <c r="C374" s="12" t="s">
        <v>622</v>
      </c>
      <c r="D374" s="9" t="s">
        <v>623</v>
      </c>
      <c r="E374" s="9" t="s">
        <v>662</v>
      </c>
      <c r="G374"/>
      <c r="J374" s="22" t="s">
        <v>556</v>
      </c>
    </row>
    <row r="375" spans="3:10">
      <c r="C375" s="12" t="s">
        <v>622</v>
      </c>
      <c r="D375" s="9" t="s">
        <v>623</v>
      </c>
      <c r="E375" s="9" t="s">
        <v>664</v>
      </c>
      <c r="G375"/>
      <c r="J375" s="22" t="s">
        <v>558</v>
      </c>
    </row>
    <row r="376" spans="3:10">
      <c r="C376" s="12" t="s">
        <v>622</v>
      </c>
      <c r="D376" s="9" t="s">
        <v>623</v>
      </c>
      <c r="E376" s="9" t="s">
        <v>559</v>
      </c>
      <c r="G376"/>
      <c r="J376" s="22" t="s">
        <v>560</v>
      </c>
    </row>
    <row r="377" spans="3:10">
      <c r="C377" s="12" t="s">
        <v>622</v>
      </c>
      <c r="D377" s="9" t="s">
        <v>623</v>
      </c>
      <c r="E377" s="9" t="s">
        <v>667</v>
      </c>
      <c r="G377"/>
      <c r="J377" s="22" t="s">
        <v>562</v>
      </c>
    </row>
    <row r="378" spans="3:10">
      <c r="C378" s="12" t="s">
        <v>622</v>
      </c>
      <c r="D378" s="9" t="s">
        <v>623</v>
      </c>
      <c r="E378" s="9" t="s">
        <v>668</v>
      </c>
      <c r="G378"/>
      <c r="J378" s="22" t="s">
        <v>563</v>
      </c>
    </row>
    <row r="379" spans="3:10">
      <c r="C379" s="12" t="s">
        <v>622</v>
      </c>
      <c r="D379" s="9" t="s">
        <v>623</v>
      </c>
      <c r="E379" s="9" t="s">
        <v>623</v>
      </c>
      <c r="G379"/>
      <c r="J379" s="22" t="s">
        <v>3016</v>
      </c>
    </row>
    <row r="380" spans="3:10">
      <c r="C380" s="12" t="s">
        <v>622</v>
      </c>
      <c r="D380" s="9" t="s">
        <v>623</v>
      </c>
      <c r="E380" s="9" t="s">
        <v>51</v>
      </c>
      <c r="G380"/>
      <c r="J380" s="22" t="s">
        <v>3017</v>
      </c>
    </row>
    <row r="381" spans="3:10">
      <c r="C381" s="12" t="s">
        <v>622</v>
      </c>
      <c r="D381" s="9" t="s">
        <v>669</v>
      </c>
      <c r="E381" s="9" t="s">
        <v>670</v>
      </c>
      <c r="G381"/>
      <c r="J381" s="22" t="s">
        <v>3018</v>
      </c>
    </row>
    <row r="382" spans="3:10">
      <c r="C382" s="12" t="s">
        <v>622</v>
      </c>
      <c r="D382" s="9" t="s">
        <v>669</v>
      </c>
      <c r="E382" s="9" t="s">
        <v>672</v>
      </c>
      <c r="G382"/>
      <c r="J382" s="22" t="s">
        <v>565</v>
      </c>
    </row>
    <row r="383" spans="3:10">
      <c r="C383" s="12" t="s">
        <v>622</v>
      </c>
      <c r="D383" s="9" t="s">
        <v>669</v>
      </c>
      <c r="E383" s="9" t="s">
        <v>674</v>
      </c>
      <c r="G383"/>
      <c r="J383" s="22" t="s">
        <v>566</v>
      </c>
    </row>
    <row r="384" spans="3:10">
      <c r="C384" s="12" t="s">
        <v>622</v>
      </c>
      <c r="D384" s="9" t="s">
        <v>669</v>
      </c>
      <c r="E384" s="9" t="s">
        <v>676</v>
      </c>
      <c r="G384"/>
      <c r="J384" s="22" t="s">
        <v>567</v>
      </c>
    </row>
    <row r="385" spans="3:10">
      <c r="C385" s="12" t="s">
        <v>622</v>
      </c>
      <c r="D385" s="9" t="s">
        <v>669</v>
      </c>
      <c r="E385" s="9" t="s">
        <v>678</v>
      </c>
      <c r="G385"/>
      <c r="J385" s="22" t="s">
        <v>570</v>
      </c>
    </row>
    <row r="386" spans="3:10">
      <c r="C386" s="12" t="s">
        <v>622</v>
      </c>
      <c r="D386" s="9" t="s">
        <v>669</v>
      </c>
      <c r="E386" s="9" t="s">
        <v>680</v>
      </c>
      <c r="G386"/>
      <c r="J386" s="22" t="s">
        <v>3019</v>
      </c>
    </row>
    <row r="387" spans="3:10">
      <c r="C387" s="12" t="s">
        <v>622</v>
      </c>
      <c r="D387" s="9" t="s">
        <v>669</v>
      </c>
      <c r="E387" s="9" t="s">
        <v>682</v>
      </c>
      <c r="G387"/>
      <c r="J387" s="22" t="s">
        <v>3020</v>
      </c>
    </row>
    <row r="388" spans="3:10">
      <c r="C388" s="12" t="s">
        <v>622</v>
      </c>
      <c r="D388" s="9" t="s">
        <v>669</v>
      </c>
      <c r="E388" s="9" t="s">
        <v>684</v>
      </c>
      <c r="G388"/>
      <c r="J388" s="22" t="s">
        <v>572</v>
      </c>
    </row>
    <row r="389" spans="3:10">
      <c r="C389" s="12" t="s">
        <v>622</v>
      </c>
      <c r="D389" s="9" t="s">
        <v>669</v>
      </c>
      <c r="E389" s="9" t="s">
        <v>686</v>
      </c>
      <c r="G389"/>
      <c r="J389" s="22" t="s">
        <v>3021</v>
      </c>
    </row>
    <row r="390" spans="3:10">
      <c r="C390" s="12" t="s">
        <v>622</v>
      </c>
      <c r="D390" s="9" t="s">
        <v>669</v>
      </c>
      <c r="E390" s="9" t="s">
        <v>688</v>
      </c>
      <c r="G390"/>
      <c r="J390" s="22" t="s">
        <v>575</v>
      </c>
    </row>
    <row r="391" spans="3:10">
      <c r="C391" s="12" t="s">
        <v>622</v>
      </c>
      <c r="D391" s="9" t="s">
        <v>669</v>
      </c>
      <c r="E391" s="9" t="s">
        <v>690</v>
      </c>
      <c r="G391"/>
      <c r="J391" s="22" t="s">
        <v>577</v>
      </c>
    </row>
    <row r="392" spans="3:10">
      <c r="C392" s="12" t="s">
        <v>622</v>
      </c>
      <c r="D392" s="9" t="s">
        <v>669</v>
      </c>
      <c r="E392" s="9" t="s">
        <v>692</v>
      </c>
      <c r="G392"/>
      <c r="J392" s="22" t="s">
        <v>578</v>
      </c>
    </row>
    <row r="393" spans="3:10">
      <c r="C393" s="12" t="s">
        <v>622</v>
      </c>
      <c r="D393" s="9" t="s">
        <v>669</v>
      </c>
      <c r="E393" s="9" t="s">
        <v>694</v>
      </c>
      <c r="G393"/>
      <c r="J393" s="22" t="s">
        <v>3022</v>
      </c>
    </row>
    <row r="394" spans="3:10">
      <c r="C394" s="12" t="s">
        <v>622</v>
      </c>
      <c r="D394" s="9" t="s">
        <v>669</v>
      </c>
      <c r="E394" s="9" t="s">
        <v>695</v>
      </c>
      <c r="G394"/>
      <c r="J394" s="22" t="s">
        <v>582</v>
      </c>
    </row>
    <row r="395" spans="3:10">
      <c r="C395" s="12" t="s">
        <v>622</v>
      </c>
      <c r="D395" s="9" t="s">
        <v>669</v>
      </c>
      <c r="E395" s="9" t="s">
        <v>697</v>
      </c>
      <c r="G395"/>
      <c r="J395" s="22" t="s">
        <v>583</v>
      </c>
    </row>
    <row r="396" spans="3:10">
      <c r="C396" s="12" t="s">
        <v>622</v>
      </c>
      <c r="D396" s="9" t="s">
        <v>669</v>
      </c>
      <c r="E396" s="9" t="s">
        <v>699</v>
      </c>
      <c r="G396"/>
      <c r="J396" s="22" t="s">
        <v>585</v>
      </c>
    </row>
    <row r="397" spans="3:10">
      <c r="C397" s="12" t="s">
        <v>622</v>
      </c>
      <c r="D397" s="9" t="s">
        <v>669</v>
      </c>
      <c r="E397" s="9" t="s">
        <v>701</v>
      </c>
      <c r="G397"/>
      <c r="J397" s="22" t="s">
        <v>3023</v>
      </c>
    </row>
    <row r="398" spans="3:10">
      <c r="C398" s="12" t="s">
        <v>622</v>
      </c>
      <c r="D398" s="9" t="s">
        <v>669</v>
      </c>
      <c r="E398" s="9" t="s">
        <v>559</v>
      </c>
      <c r="G398"/>
      <c r="J398" s="22" t="s">
        <v>587</v>
      </c>
    </row>
    <row r="399" spans="3:10">
      <c r="C399" s="12" t="s">
        <v>622</v>
      </c>
      <c r="D399" s="9" t="s">
        <v>669</v>
      </c>
      <c r="E399" s="9" t="s">
        <v>704</v>
      </c>
      <c r="G399"/>
      <c r="J399" s="22" t="s">
        <v>3024</v>
      </c>
    </row>
    <row r="400" spans="3:10">
      <c r="C400" s="12" t="s">
        <v>622</v>
      </c>
      <c r="D400" s="9" t="s">
        <v>669</v>
      </c>
      <c r="E400" s="9" t="s">
        <v>706</v>
      </c>
      <c r="G400"/>
      <c r="J400" s="22" t="s">
        <v>588</v>
      </c>
    </row>
    <row r="401" spans="3:10">
      <c r="C401" s="12" t="s">
        <v>622</v>
      </c>
      <c r="D401" s="9" t="s">
        <v>669</v>
      </c>
      <c r="E401" s="9" t="s">
        <v>669</v>
      </c>
      <c r="G401"/>
      <c r="J401" s="22" t="s">
        <v>589</v>
      </c>
    </row>
    <row r="402" spans="3:10">
      <c r="C402" s="12" t="s">
        <v>622</v>
      </c>
      <c r="D402" s="9" t="s">
        <v>669</v>
      </c>
      <c r="E402" s="9" t="s">
        <v>51</v>
      </c>
      <c r="G402"/>
      <c r="J402" s="22" t="s">
        <v>590</v>
      </c>
    </row>
    <row r="403" spans="3:10" ht="25">
      <c r="C403" s="12" t="s">
        <v>622</v>
      </c>
      <c r="D403" s="9" t="s">
        <v>709</v>
      </c>
      <c r="E403" s="8" t="s">
        <v>710</v>
      </c>
      <c r="G403"/>
      <c r="J403" s="22" t="s">
        <v>593</v>
      </c>
    </row>
    <row r="404" spans="3:10" ht="25">
      <c r="C404" s="12" t="s">
        <v>622</v>
      </c>
      <c r="D404" s="9" t="s">
        <v>709</v>
      </c>
      <c r="E404" s="8" t="s">
        <v>711</v>
      </c>
      <c r="G404"/>
      <c r="J404" s="22" t="s">
        <v>595</v>
      </c>
    </row>
    <row r="405" spans="3:10" ht="25">
      <c r="C405" s="12" t="s">
        <v>622</v>
      </c>
      <c r="D405" s="9" t="s">
        <v>709</v>
      </c>
      <c r="E405" s="8" t="s">
        <v>713</v>
      </c>
      <c r="G405"/>
      <c r="J405" s="22" t="s">
        <v>597</v>
      </c>
    </row>
    <row r="406" spans="3:10" ht="25">
      <c r="C406" s="12" t="s">
        <v>622</v>
      </c>
      <c r="D406" s="9" t="s">
        <v>709</v>
      </c>
      <c r="E406" s="8" t="s">
        <v>498</v>
      </c>
      <c r="G406"/>
      <c r="J406" s="22" t="s">
        <v>599</v>
      </c>
    </row>
    <row r="407" spans="3:10" ht="25">
      <c r="C407" s="12" t="s">
        <v>622</v>
      </c>
      <c r="D407" s="9" t="s">
        <v>709</v>
      </c>
      <c r="E407" s="8" t="s">
        <v>540</v>
      </c>
      <c r="G407"/>
      <c r="J407" s="22" t="s">
        <v>601</v>
      </c>
    </row>
    <row r="408" spans="3:10" ht="25">
      <c r="C408" s="12" t="s">
        <v>622</v>
      </c>
      <c r="D408" s="9" t="s">
        <v>709</v>
      </c>
      <c r="E408" s="9" t="s">
        <v>542</v>
      </c>
      <c r="G408"/>
      <c r="J408" s="22" t="s">
        <v>3541</v>
      </c>
    </row>
    <row r="409" spans="3:10" ht="25">
      <c r="C409" s="12" t="s">
        <v>622</v>
      </c>
      <c r="D409" s="9" t="s">
        <v>709</v>
      </c>
      <c r="E409" s="8" t="s">
        <v>714</v>
      </c>
      <c r="G409"/>
      <c r="J409" s="22" t="s">
        <v>602</v>
      </c>
    </row>
    <row r="410" spans="3:10" ht="25">
      <c r="C410" s="12" t="s">
        <v>622</v>
      </c>
      <c r="D410" s="9" t="s">
        <v>709</v>
      </c>
      <c r="E410" s="8" t="s">
        <v>715</v>
      </c>
      <c r="G410"/>
      <c r="J410" s="22" t="s">
        <v>604</v>
      </c>
    </row>
    <row r="411" spans="3:10" ht="25">
      <c r="C411" s="12" t="s">
        <v>622</v>
      </c>
      <c r="D411" s="9" t="s">
        <v>709</v>
      </c>
      <c r="E411" s="8" t="s">
        <v>716</v>
      </c>
      <c r="G411"/>
      <c r="J411" s="22" t="s">
        <v>606</v>
      </c>
    </row>
    <row r="412" spans="3:10" ht="25">
      <c r="C412" s="12" t="s">
        <v>622</v>
      </c>
      <c r="D412" s="9" t="s">
        <v>709</v>
      </c>
      <c r="E412" s="8" t="s">
        <v>717</v>
      </c>
      <c r="G412"/>
      <c r="J412" s="22" t="s">
        <v>607</v>
      </c>
    </row>
    <row r="413" spans="3:10" ht="25">
      <c r="C413" s="12" t="s">
        <v>622</v>
      </c>
      <c r="D413" s="9" t="s">
        <v>709</v>
      </c>
      <c r="E413" s="8" t="s">
        <v>718</v>
      </c>
      <c r="G413"/>
      <c r="J413" s="22" t="s">
        <v>609</v>
      </c>
    </row>
    <row r="414" spans="3:10" ht="25">
      <c r="C414" s="12" t="s">
        <v>622</v>
      </c>
      <c r="D414" s="9" t="s">
        <v>709</v>
      </c>
      <c r="E414" s="8" t="s">
        <v>559</v>
      </c>
      <c r="G414"/>
      <c r="J414" s="22" t="s">
        <v>611</v>
      </c>
    </row>
    <row r="415" spans="3:10" ht="25">
      <c r="C415" s="12" t="s">
        <v>622</v>
      </c>
      <c r="D415" s="9" t="s">
        <v>709</v>
      </c>
      <c r="E415" s="9" t="s">
        <v>709</v>
      </c>
      <c r="G415"/>
      <c r="J415" s="22" t="s">
        <v>3025</v>
      </c>
    </row>
    <row r="416" spans="3:10" ht="25">
      <c r="C416" s="12" t="s">
        <v>622</v>
      </c>
      <c r="D416" s="9" t="s">
        <v>709</v>
      </c>
      <c r="E416" s="9" t="s">
        <v>51</v>
      </c>
      <c r="G416"/>
      <c r="J416" s="22" t="s">
        <v>3026</v>
      </c>
    </row>
    <row r="417" spans="3:10">
      <c r="C417" s="12" t="s">
        <v>622</v>
      </c>
      <c r="D417" s="9" t="s">
        <v>51</v>
      </c>
      <c r="E417" s="8" t="s">
        <v>51</v>
      </c>
      <c r="G417"/>
      <c r="J417" s="22" t="s">
        <v>613</v>
      </c>
    </row>
    <row r="418" spans="3:10" ht="25">
      <c r="C418" s="12" t="s">
        <v>719</v>
      </c>
      <c r="D418" s="9" t="s">
        <v>720</v>
      </c>
      <c r="E418" s="8" t="s">
        <v>721</v>
      </c>
      <c r="G418"/>
      <c r="J418" s="22" t="s">
        <v>615</v>
      </c>
    </row>
    <row r="419" spans="3:10" ht="25">
      <c r="C419" s="12" t="s">
        <v>719</v>
      </c>
      <c r="D419" s="9" t="s">
        <v>720</v>
      </c>
      <c r="E419" s="9" t="s">
        <v>720</v>
      </c>
      <c r="G419"/>
      <c r="J419" s="22" t="s">
        <v>3542</v>
      </c>
    </row>
    <row r="420" spans="3:10" ht="25">
      <c r="C420" s="12" t="s">
        <v>719</v>
      </c>
      <c r="D420" s="9" t="s">
        <v>722</v>
      </c>
      <c r="E420" s="8" t="s">
        <v>57</v>
      </c>
      <c r="G420"/>
      <c r="J420" s="22" t="s">
        <v>617</v>
      </c>
    </row>
    <row r="421" spans="3:10" ht="25">
      <c r="C421" s="12" t="s">
        <v>719</v>
      </c>
      <c r="D421" s="9" t="s">
        <v>722</v>
      </c>
      <c r="E421" s="8" t="s">
        <v>723</v>
      </c>
      <c r="G421"/>
      <c r="J421" s="22" t="s">
        <v>3027</v>
      </c>
    </row>
    <row r="422" spans="3:10" ht="25">
      <c r="C422" s="12" t="s">
        <v>719</v>
      </c>
      <c r="D422" s="9" t="s">
        <v>722</v>
      </c>
      <c r="E422" s="8" t="s">
        <v>724</v>
      </c>
      <c r="G422"/>
      <c r="J422" s="22" t="s">
        <v>619</v>
      </c>
    </row>
    <row r="423" spans="3:10" ht="25">
      <c r="C423" s="12" t="s">
        <v>719</v>
      </c>
      <c r="D423" s="9" t="s">
        <v>722</v>
      </c>
      <c r="E423" s="8" t="s">
        <v>725</v>
      </c>
      <c r="G423"/>
      <c r="J423" s="22" t="s">
        <v>3028</v>
      </c>
    </row>
    <row r="424" spans="3:10" ht="25">
      <c r="C424" s="12" t="s">
        <v>719</v>
      </c>
      <c r="D424" s="9" t="s">
        <v>722</v>
      </c>
      <c r="E424" s="8" t="s">
        <v>726</v>
      </c>
      <c r="G424"/>
      <c r="J424" s="22" t="s">
        <v>620</v>
      </c>
    </row>
    <row r="425" spans="3:10" ht="25">
      <c r="C425" s="12" t="s">
        <v>719</v>
      </c>
      <c r="D425" s="9" t="s">
        <v>722</v>
      </c>
      <c r="E425" s="8" t="s">
        <v>727</v>
      </c>
      <c r="G425"/>
      <c r="J425" s="22" t="s">
        <v>621</v>
      </c>
    </row>
    <row r="426" spans="3:10" ht="25">
      <c r="C426" s="12" t="s">
        <v>719</v>
      </c>
      <c r="D426" s="9" t="s">
        <v>722</v>
      </c>
      <c r="E426" s="8" t="s">
        <v>728</v>
      </c>
      <c r="G426"/>
      <c r="J426" s="22" t="s">
        <v>3543</v>
      </c>
    </row>
    <row r="427" spans="3:10" ht="25">
      <c r="C427" s="12" t="s">
        <v>719</v>
      </c>
      <c r="D427" s="9" t="s">
        <v>722</v>
      </c>
      <c r="E427" s="8" t="s">
        <v>730</v>
      </c>
      <c r="G427"/>
      <c r="J427" s="22" t="s">
        <v>3544</v>
      </c>
    </row>
    <row r="428" spans="3:10" ht="25">
      <c r="C428" s="12" t="s">
        <v>719</v>
      </c>
      <c r="D428" s="9" t="s">
        <v>722</v>
      </c>
      <c r="E428" s="8" t="s">
        <v>732</v>
      </c>
      <c r="G428"/>
      <c r="J428" s="22" t="s">
        <v>626</v>
      </c>
    </row>
    <row r="429" spans="3:10" ht="25">
      <c r="C429" s="12" t="s">
        <v>719</v>
      </c>
      <c r="D429" s="9" t="s">
        <v>722</v>
      </c>
      <c r="E429" s="8" t="s">
        <v>734</v>
      </c>
      <c r="G429"/>
      <c r="J429" s="22" t="s">
        <v>628</v>
      </c>
    </row>
    <row r="430" spans="3:10" ht="25">
      <c r="C430" s="12" t="s">
        <v>719</v>
      </c>
      <c r="D430" s="9" t="s">
        <v>722</v>
      </c>
      <c r="E430" s="8" t="s">
        <v>73</v>
      </c>
      <c r="G430"/>
      <c r="J430" s="22" t="s">
        <v>3029</v>
      </c>
    </row>
    <row r="431" spans="3:10" ht="25">
      <c r="C431" s="12" t="s">
        <v>719</v>
      </c>
      <c r="D431" s="9" t="s">
        <v>722</v>
      </c>
      <c r="E431" s="9" t="s">
        <v>722</v>
      </c>
      <c r="G431"/>
      <c r="J431" s="22" t="s">
        <v>631</v>
      </c>
    </row>
    <row r="432" spans="3:10" ht="25">
      <c r="C432" s="12" t="s">
        <v>719</v>
      </c>
      <c r="D432" s="9" t="s">
        <v>722</v>
      </c>
      <c r="E432" s="9" t="s">
        <v>51</v>
      </c>
      <c r="G432"/>
      <c r="J432" s="22" t="s">
        <v>633</v>
      </c>
    </row>
    <row r="433" spans="3:10">
      <c r="C433" s="12" t="s">
        <v>719</v>
      </c>
      <c r="D433" s="9" t="s">
        <v>739</v>
      </c>
      <c r="E433" s="8" t="s">
        <v>740</v>
      </c>
      <c r="G433"/>
      <c r="J433" s="22" t="s">
        <v>635</v>
      </c>
    </row>
    <row r="434" spans="3:10">
      <c r="C434" s="12" t="s">
        <v>719</v>
      </c>
      <c r="D434" s="9" t="s">
        <v>739</v>
      </c>
      <c r="E434" s="8" t="s">
        <v>742</v>
      </c>
      <c r="G434"/>
      <c r="J434" s="22" t="s">
        <v>637</v>
      </c>
    </row>
    <row r="435" spans="3:10">
      <c r="C435" s="12" t="s">
        <v>719</v>
      </c>
      <c r="D435" s="9" t="s">
        <v>739</v>
      </c>
      <c r="E435" s="8" t="s">
        <v>744</v>
      </c>
      <c r="G435"/>
      <c r="J435" s="22" t="s">
        <v>640</v>
      </c>
    </row>
    <row r="436" spans="3:10">
      <c r="C436" s="12" t="s">
        <v>719</v>
      </c>
      <c r="D436" s="9" t="s">
        <v>739</v>
      </c>
      <c r="E436" s="8" t="s">
        <v>745</v>
      </c>
      <c r="G436"/>
      <c r="J436" s="22" t="s">
        <v>642</v>
      </c>
    </row>
    <row r="437" spans="3:10">
      <c r="C437" s="12" t="s">
        <v>719</v>
      </c>
      <c r="D437" s="9" t="s">
        <v>739</v>
      </c>
      <c r="E437" s="8" t="s">
        <v>747</v>
      </c>
      <c r="G437"/>
      <c r="J437" s="22" t="s">
        <v>644</v>
      </c>
    </row>
    <row r="438" spans="3:10">
      <c r="C438" s="12" t="s">
        <v>719</v>
      </c>
      <c r="D438" s="9" t="s">
        <v>739</v>
      </c>
      <c r="E438" s="8" t="s">
        <v>749</v>
      </c>
      <c r="G438"/>
      <c r="J438" s="22" t="s">
        <v>646</v>
      </c>
    </row>
    <row r="439" spans="3:10">
      <c r="C439" s="12" t="s">
        <v>719</v>
      </c>
      <c r="D439" s="9" t="s">
        <v>739</v>
      </c>
      <c r="E439" s="8" t="s">
        <v>750</v>
      </c>
      <c r="G439"/>
      <c r="J439" s="22" t="s">
        <v>648</v>
      </c>
    </row>
    <row r="440" spans="3:10">
      <c r="C440" s="12" t="s">
        <v>719</v>
      </c>
      <c r="D440" s="9" t="s">
        <v>739</v>
      </c>
      <c r="E440" s="8" t="s">
        <v>752</v>
      </c>
      <c r="G440"/>
      <c r="J440" s="22" t="s">
        <v>650</v>
      </c>
    </row>
    <row r="441" spans="3:10">
      <c r="C441" s="12" t="s">
        <v>719</v>
      </c>
      <c r="D441" s="9" t="s">
        <v>739</v>
      </c>
      <c r="E441" s="8" t="s">
        <v>753</v>
      </c>
      <c r="G441"/>
      <c r="J441" s="22" t="s">
        <v>3030</v>
      </c>
    </row>
    <row r="442" spans="3:10">
      <c r="C442" s="12" t="s">
        <v>719</v>
      </c>
      <c r="D442" s="9" t="s">
        <v>739</v>
      </c>
      <c r="E442" s="8" t="s">
        <v>754</v>
      </c>
      <c r="G442"/>
      <c r="J442" s="22" t="s">
        <v>3031</v>
      </c>
    </row>
    <row r="443" spans="3:10">
      <c r="C443" s="12" t="s">
        <v>719</v>
      </c>
      <c r="D443" s="9" t="s">
        <v>739</v>
      </c>
      <c r="E443" s="8" t="s">
        <v>734</v>
      </c>
      <c r="G443"/>
      <c r="J443" s="22" t="s">
        <v>653</v>
      </c>
    </row>
    <row r="444" spans="3:10">
      <c r="C444" s="12" t="s">
        <v>719</v>
      </c>
      <c r="D444" s="9" t="s">
        <v>739</v>
      </c>
      <c r="E444" s="8" t="s">
        <v>755</v>
      </c>
      <c r="G444"/>
      <c r="J444" s="22" t="s">
        <v>655</v>
      </c>
    </row>
    <row r="445" spans="3:10">
      <c r="C445" s="12" t="s">
        <v>719</v>
      </c>
      <c r="D445" s="9" t="s">
        <v>739</v>
      </c>
      <c r="E445" s="8" t="s">
        <v>73</v>
      </c>
      <c r="G445"/>
      <c r="J445" s="22" t="s">
        <v>657</v>
      </c>
    </row>
    <row r="446" spans="3:10">
      <c r="C446" s="12" t="s">
        <v>719</v>
      </c>
      <c r="D446" s="9" t="s">
        <v>739</v>
      </c>
      <c r="E446" s="8" t="s">
        <v>756</v>
      </c>
      <c r="G446"/>
      <c r="J446" s="22" t="s">
        <v>659</v>
      </c>
    </row>
    <row r="447" spans="3:10">
      <c r="C447" s="12" t="s">
        <v>719</v>
      </c>
      <c r="D447" s="9" t="s">
        <v>739</v>
      </c>
      <c r="E447" s="9" t="s">
        <v>739</v>
      </c>
      <c r="G447"/>
      <c r="J447" s="22" t="s">
        <v>3032</v>
      </c>
    </row>
    <row r="448" spans="3:10">
      <c r="C448" s="12" t="s">
        <v>719</v>
      </c>
      <c r="D448" s="9" t="s">
        <v>739</v>
      </c>
      <c r="E448" s="9" t="s">
        <v>51</v>
      </c>
      <c r="G448"/>
      <c r="J448" s="22" t="s">
        <v>3033</v>
      </c>
    </row>
    <row r="449" spans="3:10" ht="25">
      <c r="C449" s="12" t="s">
        <v>719</v>
      </c>
      <c r="D449" s="9" t="s">
        <v>757</v>
      </c>
      <c r="E449" s="8" t="s">
        <v>740</v>
      </c>
      <c r="G449"/>
      <c r="J449" s="22" t="s">
        <v>661</v>
      </c>
    </row>
    <row r="450" spans="3:10" ht="25">
      <c r="C450" s="12" t="s">
        <v>719</v>
      </c>
      <c r="D450" s="9" t="s">
        <v>757</v>
      </c>
      <c r="E450" s="8" t="s">
        <v>758</v>
      </c>
      <c r="G450"/>
      <c r="J450" s="22" t="s">
        <v>3545</v>
      </c>
    </row>
    <row r="451" spans="3:10" ht="25">
      <c r="C451" s="12" t="s">
        <v>719</v>
      </c>
      <c r="D451" s="9" t="s">
        <v>757</v>
      </c>
      <c r="E451" s="8" t="s">
        <v>759</v>
      </c>
      <c r="G451"/>
      <c r="J451" s="22" t="s">
        <v>663</v>
      </c>
    </row>
    <row r="452" spans="3:10" ht="25">
      <c r="C452" s="12" t="s">
        <v>719</v>
      </c>
      <c r="D452" s="9" t="s">
        <v>757</v>
      </c>
      <c r="E452" s="8" t="s">
        <v>760</v>
      </c>
      <c r="G452"/>
      <c r="J452" s="22" t="s">
        <v>665</v>
      </c>
    </row>
    <row r="453" spans="3:10" ht="25">
      <c r="C453" s="12" t="s">
        <v>719</v>
      </c>
      <c r="D453" s="9" t="s">
        <v>757</v>
      </c>
      <c r="E453" s="8" t="s">
        <v>761</v>
      </c>
      <c r="G453"/>
      <c r="J453" s="22" t="s">
        <v>666</v>
      </c>
    </row>
    <row r="454" spans="3:10" ht="25">
      <c r="C454" s="12" t="s">
        <v>719</v>
      </c>
      <c r="D454" s="9" t="s">
        <v>757</v>
      </c>
      <c r="E454" s="8" t="s">
        <v>762</v>
      </c>
      <c r="G454"/>
      <c r="J454" s="22" t="s">
        <v>671</v>
      </c>
    </row>
    <row r="455" spans="3:10" ht="25">
      <c r="C455" s="12" t="s">
        <v>719</v>
      </c>
      <c r="D455" s="9" t="s">
        <v>757</v>
      </c>
      <c r="E455" s="8" t="s">
        <v>763</v>
      </c>
      <c r="G455"/>
      <c r="J455" s="22" t="s">
        <v>673</v>
      </c>
    </row>
    <row r="456" spans="3:10" ht="25">
      <c r="C456" s="12" t="s">
        <v>719</v>
      </c>
      <c r="D456" s="9" t="s">
        <v>757</v>
      </c>
      <c r="E456" s="8" t="s">
        <v>764</v>
      </c>
      <c r="G456"/>
      <c r="J456" s="22" t="s">
        <v>675</v>
      </c>
    </row>
    <row r="457" spans="3:10" ht="25">
      <c r="C457" s="12" t="s">
        <v>719</v>
      </c>
      <c r="D457" s="9" t="s">
        <v>757</v>
      </c>
      <c r="E457" s="8" t="s">
        <v>73</v>
      </c>
      <c r="G457"/>
      <c r="J457" s="22" t="s">
        <v>3546</v>
      </c>
    </row>
    <row r="458" spans="3:10" ht="25">
      <c r="C458" s="12" t="s">
        <v>719</v>
      </c>
      <c r="D458" s="9" t="s">
        <v>757</v>
      </c>
      <c r="E458" s="8" t="s">
        <v>767</v>
      </c>
      <c r="G458"/>
      <c r="J458" s="22" t="s">
        <v>677</v>
      </c>
    </row>
    <row r="459" spans="3:10" ht="25">
      <c r="C459" s="12" t="s">
        <v>719</v>
      </c>
      <c r="D459" s="9" t="s">
        <v>757</v>
      </c>
      <c r="E459" s="8" t="s">
        <v>768</v>
      </c>
      <c r="G459"/>
      <c r="J459" s="22" t="s">
        <v>679</v>
      </c>
    </row>
    <row r="460" spans="3:10" ht="25">
      <c r="C460" s="12" t="s">
        <v>719</v>
      </c>
      <c r="D460" s="9" t="s">
        <v>757</v>
      </c>
      <c r="E460" s="9" t="s">
        <v>757</v>
      </c>
      <c r="G460"/>
      <c r="J460" s="22" t="s">
        <v>681</v>
      </c>
    </row>
    <row r="461" spans="3:10" ht="25">
      <c r="C461" s="12" t="s">
        <v>719</v>
      </c>
      <c r="D461" s="9" t="s">
        <v>757</v>
      </c>
      <c r="E461" s="9" t="s">
        <v>51</v>
      </c>
      <c r="G461"/>
      <c r="J461" s="22" t="s">
        <v>3034</v>
      </c>
    </row>
    <row r="462" spans="3:10">
      <c r="C462" s="12" t="s">
        <v>719</v>
      </c>
      <c r="D462" s="9" t="s">
        <v>770</v>
      </c>
      <c r="E462" s="8" t="s">
        <v>771</v>
      </c>
      <c r="G462"/>
      <c r="J462" s="22" t="s">
        <v>3035</v>
      </c>
    </row>
    <row r="463" spans="3:10">
      <c r="C463" s="12" t="s">
        <v>719</v>
      </c>
      <c r="D463" s="9" t="s">
        <v>770</v>
      </c>
      <c r="E463" s="8" t="s">
        <v>773</v>
      </c>
      <c r="G463"/>
      <c r="J463" s="22" t="s">
        <v>683</v>
      </c>
    </row>
    <row r="464" spans="3:10">
      <c r="C464" s="12" t="s">
        <v>719</v>
      </c>
      <c r="D464" s="9" t="s">
        <v>770</v>
      </c>
      <c r="E464" s="8" t="s">
        <v>774</v>
      </c>
      <c r="G464"/>
      <c r="J464" s="22" t="s">
        <v>685</v>
      </c>
    </row>
    <row r="465" spans="3:10">
      <c r="C465" s="12" t="s">
        <v>719</v>
      </c>
      <c r="D465" s="9" t="s">
        <v>770</v>
      </c>
      <c r="E465" s="8" t="s">
        <v>775</v>
      </c>
      <c r="G465"/>
      <c r="J465" s="22" t="s">
        <v>687</v>
      </c>
    </row>
    <row r="466" spans="3:10">
      <c r="C466" s="12" t="s">
        <v>719</v>
      </c>
      <c r="D466" s="9" t="s">
        <v>770</v>
      </c>
      <c r="E466" s="8" t="s">
        <v>776</v>
      </c>
      <c r="G466"/>
      <c r="J466" s="22" t="s">
        <v>689</v>
      </c>
    </row>
    <row r="467" spans="3:10">
      <c r="C467" s="12" t="s">
        <v>719</v>
      </c>
      <c r="D467" s="9" t="s">
        <v>770</v>
      </c>
      <c r="E467" s="8" t="s">
        <v>778</v>
      </c>
      <c r="G467"/>
      <c r="J467" s="22" t="s">
        <v>691</v>
      </c>
    </row>
    <row r="468" spans="3:10">
      <c r="C468" s="12" t="s">
        <v>719</v>
      </c>
      <c r="D468" s="9" t="s">
        <v>770</v>
      </c>
      <c r="E468" s="8" t="s">
        <v>780</v>
      </c>
      <c r="G468"/>
      <c r="J468" s="22" t="s">
        <v>3036</v>
      </c>
    </row>
    <row r="469" spans="3:10">
      <c r="C469" s="12" t="s">
        <v>719</v>
      </c>
      <c r="D469" s="9" t="s">
        <v>770</v>
      </c>
      <c r="E469" s="8" t="s">
        <v>782</v>
      </c>
      <c r="G469"/>
      <c r="J469" s="22" t="s">
        <v>693</v>
      </c>
    </row>
    <row r="470" spans="3:10">
      <c r="C470" s="12" t="s">
        <v>719</v>
      </c>
      <c r="D470" s="9" t="s">
        <v>770</v>
      </c>
      <c r="E470" s="8" t="s">
        <v>756</v>
      </c>
      <c r="G470"/>
      <c r="J470" s="22" t="s">
        <v>3037</v>
      </c>
    </row>
    <row r="471" spans="3:10">
      <c r="C471" s="12" t="s">
        <v>719</v>
      </c>
      <c r="D471" s="9" t="s">
        <v>770</v>
      </c>
      <c r="E471" s="9" t="s">
        <v>770</v>
      </c>
      <c r="G471"/>
      <c r="J471" s="22" t="s">
        <v>696</v>
      </c>
    </row>
    <row r="472" spans="3:10">
      <c r="C472" s="12" t="s">
        <v>719</v>
      </c>
      <c r="D472" s="9" t="s">
        <v>770</v>
      </c>
      <c r="E472" s="9" t="s">
        <v>51</v>
      </c>
      <c r="G472"/>
      <c r="J472" s="22" t="s">
        <v>3038</v>
      </c>
    </row>
    <row r="473" spans="3:10">
      <c r="C473" s="12" t="s">
        <v>719</v>
      </c>
      <c r="D473" s="9" t="s">
        <v>787</v>
      </c>
      <c r="E473" s="8" t="s">
        <v>742</v>
      </c>
      <c r="G473"/>
      <c r="J473" s="22" t="s">
        <v>698</v>
      </c>
    </row>
    <row r="474" spans="3:10">
      <c r="C474" s="12" t="s">
        <v>719</v>
      </c>
      <c r="D474" s="9" t="s">
        <v>787</v>
      </c>
      <c r="E474" s="8" t="s">
        <v>789</v>
      </c>
      <c r="G474"/>
      <c r="J474" s="22" t="s">
        <v>700</v>
      </c>
    </row>
    <row r="475" spans="3:10">
      <c r="C475" s="12" t="s">
        <v>719</v>
      </c>
      <c r="D475" s="9" t="s">
        <v>787</v>
      </c>
      <c r="E475" s="8" t="s">
        <v>791</v>
      </c>
      <c r="G475"/>
      <c r="J475" s="22" t="s">
        <v>702</v>
      </c>
    </row>
    <row r="476" spans="3:10">
      <c r="C476" s="12" t="s">
        <v>719</v>
      </c>
      <c r="D476" s="9" t="s">
        <v>787</v>
      </c>
      <c r="E476" s="8" t="s">
        <v>793</v>
      </c>
      <c r="G476"/>
      <c r="J476" s="22" t="s">
        <v>703</v>
      </c>
    </row>
    <row r="477" spans="3:10">
      <c r="C477" s="12" t="s">
        <v>719</v>
      </c>
      <c r="D477" s="9" t="s">
        <v>787</v>
      </c>
      <c r="E477" s="8" t="s">
        <v>795</v>
      </c>
      <c r="G477"/>
      <c r="J477" s="22" t="s">
        <v>705</v>
      </c>
    </row>
    <row r="478" spans="3:10">
      <c r="C478" s="12" t="s">
        <v>719</v>
      </c>
      <c r="D478" s="9" t="s">
        <v>787</v>
      </c>
      <c r="E478" s="8" t="s">
        <v>273</v>
      </c>
      <c r="G478"/>
      <c r="J478" s="22" t="s">
        <v>707</v>
      </c>
    </row>
    <row r="479" spans="3:10">
      <c r="C479" s="12" t="s">
        <v>719</v>
      </c>
      <c r="D479" s="9" t="s">
        <v>787</v>
      </c>
      <c r="E479" s="8" t="s">
        <v>755</v>
      </c>
      <c r="G479"/>
      <c r="J479" s="22" t="s">
        <v>708</v>
      </c>
    </row>
    <row r="480" spans="3:10">
      <c r="C480" s="12" t="s">
        <v>719</v>
      </c>
      <c r="D480" s="9" t="s">
        <v>787</v>
      </c>
      <c r="E480" s="8" t="s">
        <v>275</v>
      </c>
      <c r="G480"/>
      <c r="J480" s="22" t="s">
        <v>3039</v>
      </c>
    </row>
    <row r="481" spans="3:10">
      <c r="C481" s="12" t="s">
        <v>719</v>
      </c>
      <c r="D481" s="9" t="s">
        <v>787</v>
      </c>
      <c r="E481" s="8" t="s">
        <v>756</v>
      </c>
      <c r="G481"/>
      <c r="J481" s="22" t="s">
        <v>712</v>
      </c>
    </row>
    <row r="482" spans="3:10">
      <c r="C482" s="12" t="s">
        <v>719</v>
      </c>
      <c r="D482" s="9" t="s">
        <v>787</v>
      </c>
      <c r="E482" s="9" t="s">
        <v>787</v>
      </c>
      <c r="G482"/>
      <c r="J482" s="22" t="s">
        <v>729</v>
      </c>
    </row>
    <row r="483" spans="3:10">
      <c r="C483" s="12" t="s">
        <v>719</v>
      </c>
      <c r="D483" s="9" t="s">
        <v>787</v>
      </c>
      <c r="E483" s="9" t="s">
        <v>51</v>
      </c>
      <c r="G483"/>
      <c r="J483" s="22" t="s">
        <v>731</v>
      </c>
    </row>
    <row r="484" spans="3:10">
      <c r="C484" s="12" t="s">
        <v>719</v>
      </c>
      <c r="D484" s="9" t="s">
        <v>803</v>
      </c>
      <c r="E484" s="8" t="s">
        <v>789</v>
      </c>
      <c r="G484"/>
      <c r="J484" s="22" t="s">
        <v>3040</v>
      </c>
    </row>
    <row r="485" spans="3:10">
      <c r="C485" s="12" t="s">
        <v>719</v>
      </c>
      <c r="D485" s="9" t="s">
        <v>803</v>
      </c>
      <c r="E485" s="8" t="s">
        <v>805</v>
      </c>
      <c r="G485"/>
      <c r="J485" s="22" t="s">
        <v>3041</v>
      </c>
    </row>
    <row r="486" spans="3:10">
      <c r="C486" s="12" t="s">
        <v>719</v>
      </c>
      <c r="D486" s="9" t="s">
        <v>803</v>
      </c>
      <c r="E486" s="8" t="s">
        <v>807</v>
      </c>
      <c r="G486"/>
      <c r="J486" s="22" t="s">
        <v>733</v>
      </c>
    </row>
    <row r="487" spans="3:10">
      <c r="C487" s="12" t="s">
        <v>719</v>
      </c>
      <c r="D487" s="9" t="s">
        <v>803</v>
      </c>
      <c r="E487" s="8" t="s">
        <v>809</v>
      </c>
      <c r="G487"/>
      <c r="J487" s="22" t="s">
        <v>3042</v>
      </c>
    </row>
    <row r="488" spans="3:10">
      <c r="C488" s="12" t="s">
        <v>719</v>
      </c>
      <c r="D488" s="9" t="s">
        <v>803</v>
      </c>
      <c r="E488" s="8" t="s">
        <v>811</v>
      </c>
      <c r="G488"/>
      <c r="J488" s="22" t="s">
        <v>735</v>
      </c>
    </row>
    <row r="489" spans="3:10">
      <c r="C489" s="12" t="s">
        <v>719</v>
      </c>
      <c r="D489" s="9" t="s">
        <v>803</v>
      </c>
      <c r="E489" s="8" t="s">
        <v>813</v>
      </c>
      <c r="G489"/>
      <c r="J489" s="22" t="s">
        <v>736</v>
      </c>
    </row>
    <row r="490" spans="3:10">
      <c r="C490" s="12" t="s">
        <v>719</v>
      </c>
      <c r="D490" s="9" t="s">
        <v>803</v>
      </c>
      <c r="E490" s="8" t="s">
        <v>793</v>
      </c>
      <c r="G490"/>
      <c r="J490" s="22" t="s">
        <v>737</v>
      </c>
    </row>
    <row r="491" spans="3:10">
      <c r="C491" s="12" t="s">
        <v>719</v>
      </c>
      <c r="D491" s="9" t="s">
        <v>803</v>
      </c>
      <c r="E491" s="8" t="s">
        <v>816</v>
      </c>
      <c r="G491"/>
      <c r="J491" s="22" t="s">
        <v>3547</v>
      </c>
    </row>
    <row r="492" spans="3:10">
      <c r="C492" s="12" t="s">
        <v>719</v>
      </c>
      <c r="D492" s="9" t="s">
        <v>803</v>
      </c>
      <c r="E492" s="8" t="s">
        <v>818</v>
      </c>
      <c r="G492"/>
      <c r="J492" s="22" t="s">
        <v>738</v>
      </c>
    </row>
    <row r="493" spans="3:10">
      <c r="C493" s="12" t="s">
        <v>719</v>
      </c>
      <c r="D493" s="9" t="s">
        <v>803</v>
      </c>
      <c r="E493" s="8" t="s">
        <v>756</v>
      </c>
      <c r="G493"/>
      <c r="J493" s="22" t="s">
        <v>3043</v>
      </c>
    </row>
    <row r="494" spans="3:10">
      <c r="C494" s="12" t="s">
        <v>719</v>
      </c>
      <c r="D494" s="9" t="s">
        <v>803</v>
      </c>
      <c r="E494" s="9" t="s">
        <v>803</v>
      </c>
      <c r="G494"/>
      <c r="J494" s="22" t="s">
        <v>741</v>
      </c>
    </row>
    <row r="495" spans="3:10">
      <c r="C495" s="12" t="s">
        <v>719</v>
      </c>
      <c r="D495" s="9" t="s">
        <v>803</v>
      </c>
      <c r="E495" s="9" t="s">
        <v>51</v>
      </c>
      <c r="G495"/>
      <c r="J495" s="22" t="s">
        <v>743</v>
      </c>
    </row>
    <row r="496" spans="3:10" ht="25">
      <c r="C496" s="12" t="s">
        <v>823</v>
      </c>
      <c r="D496" s="9" t="s">
        <v>824</v>
      </c>
      <c r="E496" s="9" t="s">
        <v>825</v>
      </c>
      <c r="G496"/>
      <c r="J496" s="22" t="s">
        <v>3548</v>
      </c>
    </row>
    <row r="497" spans="3:10" ht="25">
      <c r="C497" s="12" t="s">
        <v>823</v>
      </c>
      <c r="D497" s="9" t="s">
        <v>824</v>
      </c>
      <c r="E497" s="9" t="s">
        <v>827</v>
      </c>
      <c r="G497"/>
      <c r="J497" s="22" t="s">
        <v>746</v>
      </c>
    </row>
    <row r="498" spans="3:10" ht="25">
      <c r="C498" s="12" t="s">
        <v>823</v>
      </c>
      <c r="D498" s="9" t="s">
        <v>824</v>
      </c>
      <c r="E498" s="9" t="s">
        <v>829</v>
      </c>
      <c r="G498"/>
      <c r="J498" s="22" t="s">
        <v>748</v>
      </c>
    </row>
    <row r="499" spans="3:10" ht="25">
      <c r="C499" s="12" t="s">
        <v>823</v>
      </c>
      <c r="D499" s="9" t="s">
        <v>824</v>
      </c>
      <c r="E499" s="9" t="s">
        <v>831</v>
      </c>
      <c r="G499"/>
      <c r="J499" s="22" t="s">
        <v>751</v>
      </c>
    </row>
    <row r="500" spans="3:10" ht="25">
      <c r="C500" s="12" t="s">
        <v>823</v>
      </c>
      <c r="D500" s="9" t="s">
        <v>824</v>
      </c>
      <c r="E500" s="9" t="s">
        <v>833</v>
      </c>
      <c r="G500"/>
      <c r="J500" s="22" t="s">
        <v>765</v>
      </c>
    </row>
    <row r="501" spans="3:10" ht="25">
      <c r="C501" s="12" t="s">
        <v>823</v>
      </c>
      <c r="D501" s="9" t="s">
        <v>824</v>
      </c>
      <c r="E501" s="9" t="s">
        <v>835</v>
      </c>
      <c r="G501"/>
      <c r="J501" s="22" t="s">
        <v>766</v>
      </c>
    </row>
    <row r="502" spans="3:10" ht="25">
      <c r="C502" s="12" t="s">
        <v>823</v>
      </c>
      <c r="D502" s="9" t="s">
        <v>824</v>
      </c>
      <c r="E502" s="9" t="s">
        <v>837</v>
      </c>
      <c r="G502"/>
      <c r="J502" s="22" t="s">
        <v>769</v>
      </c>
    </row>
    <row r="503" spans="3:10" ht="25">
      <c r="C503" s="12" t="s">
        <v>823</v>
      </c>
      <c r="D503" s="9" t="s">
        <v>824</v>
      </c>
      <c r="E503" s="9" t="s">
        <v>839</v>
      </c>
      <c r="G503"/>
      <c r="J503" s="22" t="s">
        <v>3044</v>
      </c>
    </row>
    <row r="504" spans="3:10" ht="25">
      <c r="C504" s="12" t="s">
        <v>823</v>
      </c>
      <c r="D504" s="9" t="s">
        <v>824</v>
      </c>
      <c r="E504" s="9" t="s">
        <v>824</v>
      </c>
      <c r="G504"/>
      <c r="J504" s="22" t="s">
        <v>3045</v>
      </c>
    </row>
    <row r="505" spans="3:10" ht="25">
      <c r="C505" s="12" t="s">
        <v>823</v>
      </c>
      <c r="D505" s="9" t="s">
        <v>824</v>
      </c>
      <c r="E505" s="9" t="s">
        <v>51</v>
      </c>
      <c r="G505"/>
      <c r="J505" s="22" t="s">
        <v>772</v>
      </c>
    </row>
    <row r="506" spans="3:10" ht="25">
      <c r="C506" s="12" t="s">
        <v>823</v>
      </c>
      <c r="D506" s="9" t="s">
        <v>843</v>
      </c>
      <c r="E506" s="8" t="s">
        <v>844</v>
      </c>
      <c r="G506"/>
      <c r="J506" s="22" t="s">
        <v>777</v>
      </c>
    </row>
    <row r="507" spans="3:10" ht="25">
      <c r="C507" s="12" t="s">
        <v>823</v>
      </c>
      <c r="D507" s="9" t="s">
        <v>843</v>
      </c>
      <c r="E507" s="8" t="s">
        <v>846</v>
      </c>
      <c r="G507"/>
      <c r="J507" s="22" t="s">
        <v>779</v>
      </c>
    </row>
    <row r="508" spans="3:10" ht="25">
      <c r="C508" s="12" t="s">
        <v>823</v>
      </c>
      <c r="D508" s="9" t="s">
        <v>843</v>
      </c>
      <c r="E508" s="8" t="s">
        <v>848</v>
      </c>
      <c r="G508"/>
      <c r="J508" s="22" t="s">
        <v>781</v>
      </c>
    </row>
    <row r="509" spans="3:10" ht="25">
      <c r="C509" s="12" t="s">
        <v>823</v>
      </c>
      <c r="D509" s="9" t="s">
        <v>843</v>
      </c>
      <c r="E509" s="8" t="s">
        <v>850</v>
      </c>
      <c r="G509"/>
      <c r="J509" s="22" t="s">
        <v>783</v>
      </c>
    </row>
    <row r="510" spans="3:10" ht="25">
      <c r="C510" s="12" t="s">
        <v>823</v>
      </c>
      <c r="D510" s="9" t="s">
        <v>843</v>
      </c>
      <c r="E510" s="8" t="s">
        <v>852</v>
      </c>
      <c r="G510"/>
      <c r="J510" s="22" t="s">
        <v>784</v>
      </c>
    </row>
    <row r="511" spans="3:10" ht="25">
      <c r="C511" s="12" t="s">
        <v>823</v>
      </c>
      <c r="D511" s="9" t="s">
        <v>843</v>
      </c>
      <c r="E511" s="8" t="s">
        <v>837</v>
      </c>
      <c r="G511"/>
      <c r="J511" s="22" t="s">
        <v>785</v>
      </c>
    </row>
    <row r="512" spans="3:10" ht="25">
      <c r="C512" s="12" t="s">
        <v>823</v>
      </c>
      <c r="D512" s="9" t="s">
        <v>843</v>
      </c>
      <c r="E512" s="8" t="s">
        <v>839</v>
      </c>
      <c r="G512"/>
      <c r="J512" s="22" t="s">
        <v>3549</v>
      </c>
    </row>
    <row r="513" spans="3:10" ht="25">
      <c r="C513" s="12" t="s">
        <v>823</v>
      </c>
      <c r="D513" s="9" t="s">
        <v>843</v>
      </c>
      <c r="E513" s="9" t="s">
        <v>843</v>
      </c>
      <c r="G513"/>
      <c r="J513" s="22" t="s">
        <v>786</v>
      </c>
    </row>
    <row r="514" spans="3:10" ht="25">
      <c r="C514" s="12" t="s">
        <v>823</v>
      </c>
      <c r="D514" s="9" t="s">
        <v>843</v>
      </c>
      <c r="E514" s="9" t="s">
        <v>51</v>
      </c>
      <c r="G514"/>
      <c r="J514" s="22" t="s">
        <v>788</v>
      </c>
    </row>
    <row r="515" spans="3:10" ht="25">
      <c r="C515" s="12" t="s">
        <v>823</v>
      </c>
      <c r="D515" s="9" t="s">
        <v>855</v>
      </c>
      <c r="E515" s="8" t="s">
        <v>856</v>
      </c>
      <c r="G515"/>
      <c r="J515" s="22" t="s">
        <v>790</v>
      </c>
    </row>
    <row r="516" spans="3:10" ht="25">
      <c r="C516" s="12" t="s">
        <v>823</v>
      </c>
      <c r="D516" s="9" t="s">
        <v>855</v>
      </c>
      <c r="E516" s="8" t="s">
        <v>858</v>
      </c>
      <c r="G516"/>
      <c r="J516" s="22" t="s">
        <v>792</v>
      </c>
    </row>
    <row r="517" spans="3:10" ht="25">
      <c r="C517" s="12" t="s">
        <v>823</v>
      </c>
      <c r="D517" s="9" t="s">
        <v>855</v>
      </c>
      <c r="E517" s="8" t="s">
        <v>860</v>
      </c>
      <c r="G517"/>
      <c r="J517" s="22" t="s">
        <v>794</v>
      </c>
    </row>
    <row r="518" spans="3:10" ht="25">
      <c r="C518" s="12" t="s">
        <v>823</v>
      </c>
      <c r="D518" s="9" t="s">
        <v>855</v>
      </c>
      <c r="E518" s="8" t="s">
        <v>862</v>
      </c>
      <c r="G518"/>
      <c r="J518" s="22" t="s">
        <v>796</v>
      </c>
    </row>
    <row r="519" spans="3:10" ht="25">
      <c r="C519" s="12" t="s">
        <v>823</v>
      </c>
      <c r="D519" s="9" t="s">
        <v>855</v>
      </c>
      <c r="E519" s="9" t="s">
        <v>839</v>
      </c>
      <c r="G519"/>
      <c r="J519" s="22" t="s">
        <v>797</v>
      </c>
    </row>
    <row r="520" spans="3:10" ht="25">
      <c r="C520" s="12" t="s">
        <v>823</v>
      </c>
      <c r="D520" s="9" t="s">
        <v>855</v>
      </c>
      <c r="E520" s="8" t="s">
        <v>865</v>
      </c>
      <c r="G520"/>
      <c r="J520" s="22" t="s">
        <v>798</v>
      </c>
    </row>
    <row r="521" spans="3:10" ht="25">
      <c r="C521" s="12" t="s">
        <v>823</v>
      </c>
      <c r="D521" s="9" t="s">
        <v>855</v>
      </c>
      <c r="E521" s="9" t="s">
        <v>855</v>
      </c>
      <c r="G521"/>
      <c r="J521" s="22" t="s">
        <v>799</v>
      </c>
    </row>
    <row r="522" spans="3:10" ht="25">
      <c r="C522" s="12" t="s">
        <v>823</v>
      </c>
      <c r="D522" s="9" t="s">
        <v>855</v>
      </c>
      <c r="E522" s="9" t="s">
        <v>51</v>
      </c>
      <c r="G522"/>
      <c r="J522" s="22" t="s">
        <v>3046</v>
      </c>
    </row>
    <row r="523" spans="3:10">
      <c r="C523" s="12" t="s">
        <v>823</v>
      </c>
      <c r="D523" s="9" t="s">
        <v>869</v>
      </c>
      <c r="E523" s="8" t="s">
        <v>870</v>
      </c>
      <c r="G523"/>
      <c r="J523" s="22" t="s">
        <v>800</v>
      </c>
    </row>
    <row r="524" spans="3:10">
      <c r="C524" s="12" t="s">
        <v>823</v>
      </c>
      <c r="D524" s="9" t="s">
        <v>869</v>
      </c>
      <c r="E524" s="8" t="s">
        <v>872</v>
      </c>
      <c r="G524"/>
      <c r="J524" s="22" t="s">
        <v>801</v>
      </c>
    </row>
    <row r="525" spans="3:10">
      <c r="C525" s="12" t="s">
        <v>823</v>
      </c>
      <c r="D525" s="9" t="s">
        <v>869</v>
      </c>
      <c r="E525" s="8" t="s">
        <v>874</v>
      </c>
      <c r="G525"/>
      <c r="J525" s="22" t="s">
        <v>802</v>
      </c>
    </row>
    <row r="526" spans="3:10">
      <c r="C526" s="12" t="s">
        <v>823</v>
      </c>
      <c r="D526" s="9" t="s">
        <v>869</v>
      </c>
      <c r="E526" s="8" t="s">
        <v>865</v>
      </c>
      <c r="G526"/>
      <c r="J526" s="22" t="s">
        <v>804</v>
      </c>
    </row>
    <row r="527" spans="3:10">
      <c r="C527" s="12" t="s">
        <v>823</v>
      </c>
      <c r="D527" s="9" t="s">
        <v>869</v>
      </c>
      <c r="E527" s="8" t="s">
        <v>877</v>
      </c>
      <c r="G527"/>
      <c r="J527" s="22" t="s">
        <v>3047</v>
      </c>
    </row>
    <row r="528" spans="3:10">
      <c r="C528" s="12" t="s">
        <v>823</v>
      </c>
      <c r="D528" s="9" t="s">
        <v>869</v>
      </c>
      <c r="E528" s="8" t="s">
        <v>879</v>
      </c>
      <c r="G528"/>
      <c r="J528" s="22" t="s">
        <v>806</v>
      </c>
    </row>
    <row r="529" spans="3:10">
      <c r="C529" s="12" t="s">
        <v>823</v>
      </c>
      <c r="D529" s="9" t="s">
        <v>869</v>
      </c>
      <c r="E529" s="8" t="s">
        <v>881</v>
      </c>
      <c r="G529"/>
      <c r="J529" s="22" t="s">
        <v>808</v>
      </c>
    </row>
    <row r="530" spans="3:10">
      <c r="C530" s="12" t="s">
        <v>823</v>
      </c>
      <c r="D530" s="9" t="s">
        <v>869</v>
      </c>
      <c r="E530" s="8" t="s">
        <v>839</v>
      </c>
      <c r="G530"/>
      <c r="J530" s="22" t="s">
        <v>810</v>
      </c>
    </row>
    <row r="531" spans="3:10">
      <c r="C531" s="12" t="s">
        <v>823</v>
      </c>
      <c r="D531" s="9" t="s">
        <v>869</v>
      </c>
      <c r="E531" s="9" t="s">
        <v>869</v>
      </c>
      <c r="G531"/>
      <c r="J531" s="22" t="s">
        <v>812</v>
      </c>
    </row>
    <row r="532" spans="3:10">
      <c r="C532" s="12" t="s">
        <v>823</v>
      </c>
      <c r="D532" s="9" t="s">
        <v>869</v>
      </c>
      <c r="E532" s="9" t="s">
        <v>51</v>
      </c>
      <c r="G532"/>
      <c r="J532" s="22" t="s">
        <v>814</v>
      </c>
    </row>
    <row r="533" spans="3:10">
      <c r="C533" s="12" t="s">
        <v>823</v>
      </c>
      <c r="D533" s="9" t="s">
        <v>885</v>
      </c>
      <c r="E533" s="8" t="s">
        <v>886</v>
      </c>
      <c r="G533"/>
      <c r="J533" s="22" t="s">
        <v>3048</v>
      </c>
    </row>
    <row r="534" spans="3:10">
      <c r="C534" s="12" t="s">
        <v>823</v>
      </c>
      <c r="D534" s="9" t="s">
        <v>885</v>
      </c>
      <c r="E534" s="8" t="s">
        <v>888</v>
      </c>
      <c r="G534"/>
      <c r="J534" s="22" t="s">
        <v>815</v>
      </c>
    </row>
    <row r="535" spans="3:10">
      <c r="C535" s="12" t="s">
        <v>823</v>
      </c>
      <c r="D535" s="9" t="s">
        <v>885</v>
      </c>
      <c r="E535" s="8" t="s">
        <v>890</v>
      </c>
      <c r="G535"/>
      <c r="J535" s="22" t="s">
        <v>3049</v>
      </c>
    </row>
    <row r="536" spans="3:10">
      <c r="C536" s="12" t="s">
        <v>823</v>
      </c>
      <c r="D536" s="9" t="s">
        <v>885</v>
      </c>
      <c r="E536" s="8" t="s">
        <v>892</v>
      </c>
      <c r="G536"/>
      <c r="J536" s="22" t="s">
        <v>817</v>
      </c>
    </row>
    <row r="537" spans="3:10">
      <c r="C537" s="12" t="s">
        <v>823</v>
      </c>
      <c r="D537" s="9" t="s">
        <v>885</v>
      </c>
      <c r="E537" s="8" t="s">
        <v>894</v>
      </c>
      <c r="G537"/>
      <c r="J537" s="22" t="s">
        <v>3050</v>
      </c>
    </row>
    <row r="538" spans="3:10">
      <c r="C538" s="12" t="s">
        <v>823</v>
      </c>
      <c r="D538" s="9" t="s">
        <v>885</v>
      </c>
      <c r="E538" s="8" t="s">
        <v>839</v>
      </c>
      <c r="G538"/>
      <c r="J538" s="22" t="s">
        <v>819</v>
      </c>
    </row>
    <row r="539" spans="3:10">
      <c r="C539" s="12" t="s">
        <v>823</v>
      </c>
      <c r="D539" s="9" t="s">
        <v>885</v>
      </c>
      <c r="E539" s="9" t="s">
        <v>885</v>
      </c>
      <c r="G539"/>
      <c r="J539" s="22" t="s">
        <v>820</v>
      </c>
    </row>
    <row r="540" spans="3:10">
      <c r="C540" s="12" t="s">
        <v>823</v>
      </c>
      <c r="D540" s="9" t="s">
        <v>885</v>
      </c>
      <c r="E540" s="9" t="s">
        <v>51</v>
      </c>
      <c r="G540"/>
      <c r="J540" s="22" t="s">
        <v>3051</v>
      </c>
    </row>
    <row r="541" spans="3:10">
      <c r="C541" s="12" t="s">
        <v>823</v>
      </c>
      <c r="D541" s="9" t="s">
        <v>898</v>
      </c>
      <c r="E541" s="8" t="s">
        <v>899</v>
      </c>
      <c r="G541"/>
      <c r="J541" s="22" t="s">
        <v>821</v>
      </c>
    </row>
    <row r="542" spans="3:10">
      <c r="C542" s="12" t="s">
        <v>823</v>
      </c>
      <c r="D542" s="9" t="s">
        <v>898</v>
      </c>
      <c r="E542" s="8" t="s">
        <v>901</v>
      </c>
      <c r="G542"/>
      <c r="J542" s="22" t="s">
        <v>3052</v>
      </c>
    </row>
    <row r="543" spans="3:10">
      <c r="C543" s="12" t="s">
        <v>823</v>
      </c>
      <c r="D543" s="9" t="s">
        <v>898</v>
      </c>
      <c r="E543" s="8" t="s">
        <v>902</v>
      </c>
      <c r="G543"/>
      <c r="J543" s="22" t="s">
        <v>822</v>
      </c>
    </row>
    <row r="544" spans="3:10">
      <c r="C544" s="12" t="s">
        <v>823</v>
      </c>
      <c r="D544" s="9" t="s">
        <v>898</v>
      </c>
      <c r="E544" s="8" t="s">
        <v>839</v>
      </c>
      <c r="G544"/>
      <c r="J544" s="22" t="s">
        <v>826</v>
      </c>
    </row>
    <row r="545" spans="3:10">
      <c r="C545" s="12" t="s">
        <v>823</v>
      </c>
      <c r="D545" s="9" t="s">
        <v>898</v>
      </c>
      <c r="E545" s="9" t="s">
        <v>898</v>
      </c>
      <c r="G545"/>
      <c r="J545" s="22" t="s">
        <v>828</v>
      </c>
    </row>
    <row r="546" spans="3:10">
      <c r="C546" s="12" t="s">
        <v>823</v>
      </c>
      <c r="D546" s="9" t="s">
        <v>904</v>
      </c>
      <c r="E546" s="8" t="s">
        <v>905</v>
      </c>
      <c r="G546"/>
      <c r="J546" s="22" t="s">
        <v>830</v>
      </c>
    </row>
    <row r="547" spans="3:10">
      <c r="C547" s="12" t="s">
        <v>823</v>
      </c>
      <c r="D547" s="9" t="s">
        <v>904</v>
      </c>
      <c r="E547" s="9" t="s">
        <v>907</v>
      </c>
      <c r="G547"/>
      <c r="J547" s="22" t="s">
        <v>832</v>
      </c>
    </row>
    <row r="548" spans="3:10">
      <c r="C548" s="12" t="s">
        <v>823</v>
      </c>
      <c r="D548" s="9" t="s">
        <v>904</v>
      </c>
      <c r="E548" s="9" t="s">
        <v>839</v>
      </c>
      <c r="G548"/>
      <c r="J548" s="22" t="s">
        <v>834</v>
      </c>
    </row>
    <row r="549" spans="3:10">
      <c r="C549" s="12" t="s">
        <v>823</v>
      </c>
      <c r="D549" s="9" t="s">
        <v>904</v>
      </c>
      <c r="E549" s="9" t="s">
        <v>904</v>
      </c>
      <c r="G549"/>
      <c r="J549" s="22" t="s">
        <v>3550</v>
      </c>
    </row>
    <row r="550" spans="3:10">
      <c r="C550" s="12" t="s">
        <v>823</v>
      </c>
      <c r="D550" s="9" t="s">
        <v>904</v>
      </c>
      <c r="E550" s="9" t="s">
        <v>51</v>
      </c>
      <c r="G550"/>
      <c r="J550" s="22" t="s">
        <v>836</v>
      </c>
    </row>
    <row r="551" spans="3:10">
      <c r="C551" s="12" t="s">
        <v>823</v>
      </c>
      <c r="D551" s="9" t="s">
        <v>51</v>
      </c>
      <c r="E551" s="9" t="s">
        <v>51</v>
      </c>
      <c r="G551"/>
      <c r="J551" s="22" t="s">
        <v>838</v>
      </c>
    </row>
    <row r="552" spans="3:10">
      <c r="G552"/>
      <c r="J552" s="22" t="s">
        <v>840</v>
      </c>
    </row>
    <row r="553" spans="3:10">
      <c r="G553"/>
      <c r="J553" s="22" t="s">
        <v>841</v>
      </c>
    </row>
    <row r="554" spans="3:10">
      <c r="G554"/>
      <c r="J554" s="22" t="s">
        <v>842</v>
      </c>
    </row>
    <row r="555" spans="3:10">
      <c r="G555"/>
      <c r="J555" s="22" t="s">
        <v>845</v>
      </c>
    </row>
    <row r="556" spans="3:10">
      <c r="G556"/>
      <c r="J556" s="22" t="s">
        <v>847</v>
      </c>
    </row>
    <row r="557" spans="3:10">
      <c r="G557"/>
      <c r="J557" s="22" t="s">
        <v>3053</v>
      </c>
    </row>
    <row r="558" spans="3:10">
      <c r="G558"/>
      <c r="J558" s="22" t="s">
        <v>849</v>
      </c>
    </row>
    <row r="559" spans="3:10">
      <c r="G559"/>
      <c r="J559" s="22" t="s">
        <v>851</v>
      </c>
    </row>
    <row r="560" spans="3:10">
      <c r="G560"/>
      <c r="J560" s="22" t="s">
        <v>3551</v>
      </c>
    </row>
    <row r="561" spans="7:10">
      <c r="G561"/>
      <c r="J561" s="22" t="s">
        <v>3054</v>
      </c>
    </row>
    <row r="562" spans="7:10">
      <c r="G562"/>
      <c r="J562" s="22" t="s">
        <v>853</v>
      </c>
    </row>
    <row r="563" spans="7:10">
      <c r="G563"/>
      <c r="J563" s="22" t="s">
        <v>854</v>
      </c>
    </row>
    <row r="564" spans="7:10">
      <c r="G564"/>
      <c r="J564" s="22" t="s">
        <v>3055</v>
      </c>
    </row>
    <row r="565" spans="7:10">
      <c r="G565"/>
      <c r="J565" s="22" t="s">
        <v>857</v>
      </c>
    </row>
    <row r="566" spans="7:10">
      <c r="G566"/>
      <c r="J566" s="22" t="s">
        <v>859</v>
      </c>
    </row>
    <row r="567" spans="7:10">
      <c r="G567"/>
      <c r="J567" s="22" t="s">
        <v>3056</v>
      </c>
    </row>
    <row r="568" spans="7:10">
      <c r="G568"/>
      <c r="J568" s="22" t="s">
        <v>861</v>
      </c>
    </row>
    <row r="569" spans="7:10">
      <c r="G569"/>
      <c r="J569" s="22" t="s">
        <v>863</v>
      </c>
    </row>
    <row r="570" spans="7:10">
      <c r="G570"/>
      <c r="J570" s="22" t="s">
        <v>864</v>
      </c>
    </row>
    <row r="571" spans="7:10">
      <c r="G571"/>
      <c r="J571" s="22" t="s">
        <v>866</v>
      </c>
    </row>
    <row r="572" spans="7:10">
      <c r="G572"/>
      <c r="J572" s="22" t="s">
        <v>867</v>
      </c>
    </row>
    <row r="573" spans="7:10">
      <c r="G573"/>
      <c r="J573" s="22" t="s">
        <v>868</v>
      </c>
    </row>
    <row r="574" spans="7:10">
      <c r="G574"/>
      <c r="J574" s="22" t="s">
        <v>871</v>
      </c>
    </row>
    <row r="575" spans="7:10">
      <c r="G575"/>
      <c r="J575" s="22" t="s">
        <v>873</v>
      </c>
    </row>
    <row r="576" spans="7:10">
      <c r="G576"/>
      <c r="J576" s="22" t="s">
        <v>875</v>
      </c>
    </row>
    <row r="577" spans="7:10">
      <c r="G577"/>
      <c r="J577" s="22" t="s">
        <v>876</v>
      </c>
    </row>
    <row r="578" spans="7:10">
      <c r="G578"/>
      <c r="J578" s="22" t="s">
        <v>3057</v>
      </c>
    </row>
    <row r="579" spans="7:10">
      <c r="G579"/>
      <c r="J579" s="22" t="s">
        <v>3552</v>
      </c>
    </row>
    <row r="580" spans="7:10">
      <c r="G580"/>
      <c r="J580" s="22" t="s">
        <v>878</v>
      </c>
    </row>
    <row r="581" spans="7:10">
      <c r="G581"/>
      <c r="J581" s="22" t="s">
        <v>880</v>
      </c>
    </row>
    <row r="582" spans="7:10">
      <c r="G582"/>
      <c r="J582" s="22" t="s">
        <v>882</v>
      </c>
    </row>
    <row r="583" spans="7:10">
      <c r="G583"/>
      <c r="J583" s="22" t="s">
        <v>883</v>
      </c>
    </row>
    <row r="584" spans="7:10">
      <c r="G584"/>
      <c r="J584" s="22" t="s">
        <v>884</v>
      </c>
    </row>
    <row r="585" spans="7:10">
      <c r="G585"/>
      <c r="J585" s="22" t="s">
        <v>3058</v>
      </c>
    </row>
    <row r="586" spans="7:10">
      <c r="G586"/>
      <c r="J586" s="22" t="s">
        <v>3059</v>
      </c>
    </row>
    <row r="587" spans="7:10">
      <c r="G587"/>
      <c r="J587" s="22" t="s">
        <v>887</v>
      </c>
    </row>
    <row r="588" spans="7:10">
      <c r="G588"/>
      <c r="J588" s="22" t="s">
        <v>3553</v>
      </c>
    </row>
    <row r="589" spans="7:10">
      <c r="G589"/>
      <c r="J589" s="22" t="s">
        <v>3060</v>
      </c>
    </row>
    <row r="590" spans="7:10">
      <c r="G590"/>
      <c r="J590" s="22" t="s">
        <v>3061</v>
      </c>
    </row>
    <row r="591" spans="7:10">
      <c r="G591"/>
      <c r="J591" s="22" t="s">
        <v>889</v>
      </c>
    </row>
    <row r="592" spans="7:10">
      <c r="G592"/>
      <c r="J592" s="22" t="s">
        <v>891</v>
      </c>
    </row>
    <row r="593" spans="7:10">
      <c r="G593"/>
      <c r="J593" s="22" t="s">
        <v>3062</v>
      </c>
    </row>
    <row r="594" spans="7:10">
      <c r="G594"/>
      <c r="J594" s="22" t="s">
        <v>893</v>
      </c>
    </row>
    <row r="595" spans="7:10">
      <c r="G595"/>
      <c r="J595" s="22" t="s">
        <v>3554</v>
      </c>
    </row>
    <row r="596" spans="7:10">
      <c r="G596"/>
      <c r="J596" s="22" t="s">
        <v>3063</v>
      </c>
    </row>
    <row r="597" spans="7:10">
      <c r="G597"/>
      <c r="J597" s="22" t="s">
        <v>895</v>
      </c>
    </row>
    <row r="598" spans="7:10">
      <c r="G598"/>
      <c r="J598" s="22" t="s">
        <v>896</v>
      </c>
    </row>
    <row r="599" spans="7:10">
      <c r="G599"/>
      <c r="J599" s="22" t="s">
        <v>897</v>
      </c>
    </row>
    <row r="600" spans="7:10">
      <c r="G600"/>
      <c r="J600" s="22" t="s">
        <v>900</v>
      </c>
    </row>
    <row r="601" spans="7:10">
      <c r="G601"/>
      <c r="J601" s="22" t="s">
        <v>3555</v>
      </c>
    </row>
    <row r="602" spans="7:10">
      <c r="G602"/>
      <c r="J602" s="22" t="s">
        <v>903</v>
      </c>
    </row>
    <row r="603" spans="7:10">
      <c r="G603"/>
      <c r="J603" s="22" t="s">
        <v>906</v>
      </c>
    </row>
    <row r="604" spans="7:10">
      <c r="G604"/>
      <c r="J604" s="22" t="s">
        <v>908</v>
      </c>
    </row>
    <row r="605" spans="7:10">
      <c r="G605"/>
      <c r="J605" s="22" t="s">
        <v>909</v>
      </c>
    </row>
    <row r="606" spans="7:10">
      <c r="G606"/>
      <c r="J606" s="22" t="s">
        <v>910</v>
      </c>
    </row>
    <row r="607" spans="7:10">
      <c r="G607"/>
      <c r="J607" s="22" t="s">
        <v>911</v>
      </c>
    </row>
    <row r="608" spans="7:10">
      <c r="G608"/>
      <c r="J608" s="22" t="s">
        <v>912</v>
      </c>
    </row>
    <row r="609" spans="7:10">
      <c r="G609"/>
      <c r="J609" s="22" t="s">
        <v>913</v>
      </c>
    </row>
    <row r="610" spans="7:10">
      <c r="G610"/>
      <c r="J610" s="22" t="s">
        <v>914</v>
      </c>
    </row>
    <row r="611" spans="7:10">
      <c r="G611"/>
      <c r="J611" s="22" t="s">
        <v>915</v>
      </c>
    </row>
    <row r="612" spans="7:10">
      <c r="G612"/>
      <c r="J612" s="22" t="s">
        <v>916</v>
      </c>
    </row>
    <row r="613" spans="7:10">
      <c r="G613"/>
      <c r="J613" s="22" t="s">
        <v>3064</v>
      </c>
    </row>
    <row r="614" spans="7:10">
      <c r="G614"/>
      <c r="J614" s="22" t="s">
        <v>917</v>
      </c>
    </row>
    <row r="615" spans="7:10">
      <c r="G615"/>
      <c r="J615" s="22" t="s">
        <v>3065</v>
      </c>
    </row>
    <row r="616" spans="7:10">
      <c r="G616"/>
      <c r="J616" s="22" t="s">
        <v>3066</v>
      </c>
    </row>
    <row r="617" spans="7:10">
      <c r="G617"/>
      <c r="J617" s="22" t="s">
        <v>918</v>
      </c>
    </row>
    <row r="618" spans="7:10">
      <c r="G618"/>
      <c r="J618" s="22" t="s">
        <v>919</v>
      </c>
    </row>
    <row r="619" spans="7:10">
      <c r="G619"/>
      <c r="J619" s="22" t="s">
        <v>920</v>
      </c>
    </row>
    <row r="620" spans="7:10">
      <c r="G620"/>
      <c r="J620" s="22" t="s">
        <v>921</v>
      </c>
    </row>
    <row r="621" spans="7:10">
      <c r="G621"/>
      <c r="J621" s="22" t="s">
        <v>922</v>
      </c>
    </row>
    <row r="622" spans="7:10">
      <c r="G622"/>
      <c r="J622" s="22" t="s">
        <v>3067</v>
      </c>
    </row>
    <row r="623" spans="7:10">
      <c r="G623"/>
      <c r="J623" s="22" t="s">
        <v>3556</v>
      </c>
    </row>
    <row r="624" spans="7:10">
      <c r="G624"/>
      <c r="J624" s="22" t="s">
        <v>923</v>
      </c>
    </row>
    <row r="625" spans="7:10">
      <c r="G625"/>
      <c r="J625" s="22" t="s">
        <v>924</v>
      </c>
    </row>
    <row r="626" spans="7:10">
      <c r="G626"/>
      <c r="J626" s="22" t="s">
        <v>3068</v>
      </c>
    </row>
    <row r="627" spans="7:10">
      <c r="G627"/>
      <c r="J627" s="22" t="s">
        <v>925</v>
      </c>
    </row>
    <row r="628" spans="7:10">
      <c r="G628"/>
      <c r="J628" s="22" t="s">
        <v>926</v>
      </c>
    </row>
    <row r="629" spans="7:10">
      <c r="G629"/>
      <c r="J629" s="22" t="s">
        <v>927</v>
      </c>
    </row>
    <row r="630" spans="7:10">
      <c r="G630"/>
      <c r="J630" s="22" t="s">
        <v>928</v>
      </c>
    </row>
    <row r="631" spans="7:10">
      <c r="G631"/>
      <c r="J631" s="22" t="s">
        <v>3557</v>
      </c>
    </row>
    <row r="632" spans="7:10">
      <c r="G632"/>
      <c r="J632" s="22" t="s">
        <v>3069</v>
      </c>
    </row>
    <row r="633" spans="7:10">
      <c r="G633"/>
      <c r="J633" s="22" t="s">
        <v>929</v>
      </c>
    </row>
    <row r="634" spans="7:10">
      <c r="G634"/>
      <c r="J634" s="22" t="s">
        <v>930</v>
      </c>
    </row>
    <row r="635" spans="7:10">
      <c r="G635"/>
      <c r="J635" s="22" t="s">
        <v>931</v>
      </c>
    </row>
    <row r="636" spans="7:10">
      <c r="G636"/>
      <c r="J636" s="22" t="s">
        <v>932</v>
      </c>
    </row>
    <row r="637" spans="7:10">
      <c r="G637"/>
      <c r="J637" s="22" t="s">
        <v>933</v>
      </c>
    </row>
    <row r="638" spans="7:10">
      <c r="G638"/>
      <c r="J638" s="22" t="s">
        <v>3070</v>
      </c>
    </row>
    <row r="639" spans="7:10">
      <c r="G639"/>
      <c r="J639" s="22" t="s">
        <v>934</v>
      </c>
    </row>
    <row r="640" spans="7:10">
      <c r="G640"/>
      <c r="J640" s="22" t="s">
        <v>935</v>
      </c>
    </row>
    <row r="641" spans="7:10">
      <c r="G641"/>
      <c r="J641" s="22" t="s">
        <v>3558</v>
      </c>
    </row>
    <row r="642" spans="7:10">
      <c r="G642"/>
      <c r="J642" s="22" t="s">
        <v>936</v>
      </c>
    </row>
    <row r="643" spans="7:10">
      <c r="G643"/>
      <c r="J643" s="22" t="s">
        <v>937</v>
      </c>
    </row>
    <row r="644" spans="7:10">
      <c r="G644"/>
      <c r="J644" s="22" t="s">
        <v>938</v>
      </c>
    </row>
    <row r="645" spans="7:10">
      <c r="G645"/>
      <c r="J645" s="22" t="s">
        <v>939</v>
      </c>
    </row>
    <row r="646" spans="7:10">
      <c r="G646"/>
      <c r="J646" s="22" t="s">
        <v>940</v>
      </c>
    </row>
    <row r="647" spans="7:10">
      <c r="G647"/>
      <c r="J647" s="22" t="s">
        <v>3559</v>
      </c>
    </row>
    <row r="648" spans="7:10">
      <c r="G648"/>
      <c r="J648" s="22" t="s">
        <v>941</v>
      </c>
    </row>
    <row r="649" spans="7:10">
      <c r="G649"/>
      <c r="J649" s="22" t="s">
        <v>942</v>
      </c>
    </row>
    <row r="650" spans="7:10">
      <c r="G650"/>
      <c r="J650" s="22" t="s">
        <v>3071</v>
      </c>
    </row>
    <row r="651" spans="7:10">
      <c r="G651"/>
      <c r="J651" s="22" t="s">
        <v>3072</v>
      </c>
    </row>
    <row r="652" spans="7:10">
      <c r="G652"/>
      <c r="J652" s="22" t="s">
        <v>943</v>
      </c>
    </row>
    <row r="653" spans="7:10">
      <c r="G653"/>
      <c r="J653" s="22" t="s">
        <v>944</v>
      </c>
    </row>
    <row r="654" spans="7:10">
      <c r="G654"/>
      <c r="J654" s="22" t="s">
        <v>3073</v>
      </c>
    </row>
    <row r="655" spans="7:10">
      <c r="G655"/>
      <c r="J655" s="22" t="s">
        <v>3074</v>
      </c>
    </row>
    <row r="656" spans="7:10">
      <c r="G656"/>
      <c r="J656" s="22" t="s">
        <v>945</v>
      </c>
    </row>
    <row r="657" spans="7:10">
      <c r="G657"/>
      <c r="J657" s="22" t="s">
        <v>946</v>
      </c>
    </row>
    <row r="658" spans="7:10">
      <c r="G658"/>
      <c r="J658" s="22" t="s">
        <v>947</v>
      </c>
    </row>
    <row r="659" spans="7:10">
      <c r="G659"/>
      <c r="J659" s="22" t="s">
        <v>948</v>
      </c>
    </row>
    <row r="660" spans="7:10">
      <c r="G660"/>
      <c r="J660" s="22" t="s">
        <v>949</v>
      </c>
    </row>
    <row r="661" spans="7:10">
      <c r="G661"/>
      <c r="J661" s="22" t="s">
        <v>950</v>
      </c>
    </row>
    <row r="662" spans="7:10">
      <c r="G662"/>
      <c r="J662" s="22" t="s">
        <v>3075</v>
      </c>
    </row>
    <row r="663" spans="7:10">
      <c r="G663"/>
      <c r="J663" s="22" t="s">
        <v>951</v>
      </c>
    </row>
    <row r="664" spans="7:10">
      <c r="G664"/>
      <c r="J664" s="22" t="s">
        <v>952</v>
      </c>
    </row>
    <row r="665" spans="7:10">
      <c r="G665"/>
      <c r="J665" s="22" t="s">
        <v>953</v>
      </c>
    </row>
    <row r="666" spans="7:10">
      <c r="G666"/>
      <c r="J666" s="22" t="s">
        <v>954</v>
      </c>
    </row>
    <row r="667" spans="7:10">
      <c r="G667"/>
      <c r="J667" s="22" t="s">
        <v>955</v>
      </c>
    </row>
    <row r="668" spans="7:10">
      <c r="G668"/>
      <c r="J668" s="22" t="s">
        <v>956</v>
      </c>
    </row>
    <row r="669" spans="7:10">
      <c r="G669"/>
      <c r="J669" s="22" t="s">
        <v>3560</v>
      </c>
    </row>
    <row r="670" spans="7:10">
      <c r="G670"/>
      <c r="J670" s="22" t="s">
        <v>957</v>
      </c>
    </row>
    <row r="671" spans="7:10">
      <c r="G671"/>
      <c r="J671" s="22" t="s">
        <v>3561</v>
      </c>
    </row>
    <row r="672" spans="7:10">
      <c r="G672"/>
      <c r="J672" s="22" t="s">
        <v>3562</v>
      </c>
    </row>
    <row r="673" spans="7:10">
      <c r="G673"/>
      <c r="J673" s="22" t="s">
        <v>958</v>
      </c>
    </row>
    <row r="674" spans="7:10">
      <c r="G674"/>
      <c r="J674" s="22" t="s">
        <v>959</v>
      </c>
    </row>
    <row r="675" spans="7:10">
      <c r="G675"/>
      <c r="J675" s="22" t="s">
        <v>3563</v>
      </c>
    </row>
    <row r="676" spans="7:10">
      <c r="G676"/>
      <c r="J676" s="22" t="s">
        <v>960</v>
      </c>
    </row>
    <row r="677" spans="7:10">
      <c r="G677"/>
      <c r="J677" s="22" t="s">
        <v>961</v>
      </c>
    </row>
    <row r="678" spans="7:10">
      <c r="G678"/>
      <c r="J678" s="22" t="s">
        <v>3564</v>
      </c>
    </row>
    <row r="679" spans="7:10">
      <c r="G679"/>
      <c r="J679" s="22" t="s">
        <v>962</v>
      </c>
    </row>
    <row r="680" spans="7:10">
      <c r="G680"/>
      <c r="J680" s="22" t="s">
        <v>963</v>
      </c>
    </row>
    <row r="681" spans="7:10">
      <c r="G681"/>
      <c r="J681" s="22" t="s">
        <v>964</v>
      </c>
    </row>
    <row r="682" spans="7:10">
      <c r="G682"/>
      <c r="J682" s="22" t="s">
        <v>965</v>
      </c>
    </row>
    <row r="683" spans="7:10">
      <c r="G683"/>
      <c r="J683" s="22" t="s">
        <v>3076</v>
      </c>
    </row>
    <row r="684" spans="7:10">
      <c r="G684"/>
      <c r="J684" s="22" t="s">
        <v>966</v>
      </c>
    </row>
    <row r="685" spans="7:10">
      <c r="G685"/>
      <c r="J685" s="22" t="s">
        <v>967</v>
      </c>
    </row>
    <row r="686" spans="7:10">
      <c r="G686"/>
      <c r="J686" s="22" t="s">
        <v>968</v>
      </c>
    </row>
    <row r="687" spans="7:10">
      <c r="G687"/>
      <c r="J687" s="22" t="s">
        <v>969</v>
      </c>
    </row>
    <row r="688" spans="7:10">
      <c r="G688"/>
      <c r="J688" s="22" t="s">
        <v>970</v>
      </c>
    </row>
    <row r="689" spans="7:10">
      <c r="G689"/>
      <c r="J689" s="22" t="s">
        <v>971</v>
      </c>
    </row>
    <row r="690" spans="7:10">
      <c r="G690"/>
      <c r="J690" s="22" t="s">
        <v>972</v>
      </c>
    </row>
    <row r="691" spans="7:10">
      <c r="G691"/>
      <c r="J691" s="22" t="s">
        <v>973</v>
      </c>
    </row>
    <row r="692" spans="7:10">
      <c r="G692"/>
      <c r="J692" s="22" t="s">
        <v>974</v>
      </c>
    </row>
    <row r="693" spans="7:10">
      <c r="G693"/>
      <c r="J693" s="22" t="s">
        <v>3077</v>
      </c>
    </row>
    <row r="694" spans="7:10">
      <c r="G694"/>
      <c r="J694" s="22" t="s">
        <v>975</v>
      </c>
    </row>
    <row r="695" spans="7:10">
      <c r="G695"/>
      <c r="J695" s="22" t="s">
        <v>3078</v>
      </c>
    </row>
    <row r="696" spans="7:10">
      <c r="G696"/>
      <c r="J696" s="22" t="s">
        <v>976</v>
      </c>
    </row>
    <row r="697" spans="7:10">
      <c r="G697"/>
      <c r="J697" s="22" t="s">
        <v>3079</v>
      </c>
    </row>
    <row r="698" spans="7:10">
      <c r="G698"/>
      <c r="J698" s="22" t="s">
        <v>977</v>
      </c>
    </row>
    <row r="699" spans="7:10">
      <c r="G699"/>
      <c r="J699" s="22" t="s">
        <v>3565</v>
      </c>
    </row>
    <row r="700" spans="7:10">
      <c r="G700"/>
      <c r="J700" s="22" t="s">
        <v>978</v>
      </c>
    </row>
    <row r="701" spans="7:10">
      <c r="G701"/>
      <c r="J701" s="22" t="s">
        <v>979</v>
      </c>
    </row>
    <row r="702" spans="7:10">
      <c r="G702"/>
      <c r="J702" s="22" t="s">
        <v>980</v>
      </c>
    </row>
    <row r="703" spans="7:10">
      <c r="G703"/>
      <c r="J703" s="22" t="s">
        <v>981</v>
      </c>
    </row>
    <row r="704" spans="7:10">
      <c r="G704"/>
      <c r="J704" s="22" t="s">
        <v>982</v>
      </c>
    </row>
    <row r="705" spans="7:10">
      <c r="G705"/>
      <c r="J705" s="22" t="s">
        <v>983</v>
      </c>
    </row>
    <row r="706" spans="7:10">
      <c r="G706"/>
      <c r="J706" s="22" t="s">
        <v>984</v>
      </c>
    </row>
    <row r="707" spans="7:10">
      <c r="G707"/>
      <c r="J707" s="22" t="s">
        <v>985</v>
      </c>
    </row>
    <row r="708" spans="7:10">
      <c r="G708"/>
      <c r="J708" s="22" t="s">
        <v>986</v>
      </c>
    </row>
    <row r="709" spans="7:10">
      <c r="G709"/>
      <c r="J709" s="22" t="s">
        <v>3080</v>
      </c>
    </row>
    <row r="710" spans="7:10">
      <c r="G710"/>
      <c r="J710" s="22" t="s">
        <v>987</v>
      </c>
    </row>
    <row r="711" spans="7:10">
      <c r="G711"/>
      <c r="J711" s="22" t="s">
        <v>988</v>
      </c>
    </row>
    <row r="712" spans="7:10">
      <c r="G712"/>
      <c r="J712" s="22" t="s">
        <v>3081</v>
      </c>
    </row>
    <row r="713" spans="7:10">
      <c r="G713"/>
      <c r="J713" s="22" t="s">
        <v>989</v>
      </c>
    </row>
    <row r="714" spans="7:10">
      <c r="G714"/>
      <c r="J714" s="22" t="s">
        <v>990</v>
      </c>
    </row>
    <row r="715" spans="7:10">
      <c r="G715"/>
      <c r="J715" s="22" t="s">
        <v>991</v>
      </c>
    </row>
    <row r="716" spans="7:10">
      <c r="G716"/>
      <c r="J716" s="22" t="s">
        <v>3566</v>
      </c>
    </row>
    <row r="717" spans="7:10">
      <c r="G717"/>
      <c r="J717" s="22" t="s">
        <v>992</v>
      </c>
    </row>
    <row r="718" spans="7:10">
      <c r="G718"/>
      <c r="J718" s="22" t="s">
        <v>993</v>
      </c>
    </row>
    <row r="719" spans="7:10">
      <c r="G719"/>
      <c r="J719" s="22" t="s">
        <v>994</v>
      </c>
    </row>
    <row r="720" spans="7:10">
      <c r="G720"/>
      <c r="J720" s="22" t="s">
        <v>995</v>
      </c>
    </row>
    <row r="721" spans="7:10">
      <c r="G721"/>
      <c r="J721" s="22" t="s">
        <v>996</v>
      </c>
    </row>
    <row r="722" spans="7:10">
      <c r="G722"/>
      <c r="J722" s="22" t="s">
        <v>997</v>
      </c>
    </row>
    <row r="723" spans="7:10">
      <c r="G723"/>
      <c r="J723" s="22" t="s">
        <v>998</v>
      </c>
    </row>
    <row r="724" spans="7:10">
      <c r="G724"/>
      <c r="J724" s="22" t="s">
        <v>3567</v>
      </c>
    </row>
    <row r="725" spans="7:10">
      <c r="G725"/>
      <c r="J725" s="22" t="s">
        <v>3082</v>
      </c>
    </row>
    <row r="726" spans="7:10">
      <c r="G726"/>
      <c r="J726" s="22" t="s">
        <v>999</v>
      </c>
    </row>
    <row r="727" spans="7:10">
      <c r="G727"/>
      <c r="J727" s="22" t="s">
        <v>1000</v>
      </c>
    </row>
    <row r="728" spans="7:10">
      <c r="G728"/>
      <c r="J728" s="22" t="s">
        <v>1001</v>
      </c>
    </row>
    <row r="729" spans="7:10">
      <c r="G729"/>
      <c r="J729" s="22" t="s">
        <v>1002</v>
      </c>
    </row>
    <row r="730" spans="7:10">
      <c r="G730"/>
      <c r="J730" s="22" t="s">
        <v>1003</v>
      </c>
    </row>
    <row r="731" spans="7:10">
      <c r="G731"/>
      <c r="J731" s="22" t="s">
        <v>1004</v>
      </c>
    </row>
    <row r="732" spans="7:10">
      <c r="G732"/>
      <c r="J732" s="22" t="s">
        <v>1005</v>
      </c>
    </row>
    <row r="733" spans="7:10">
      <c r="G733"/>
      <c r="J733" s="22" t="s">
        <v>1006</v>
      </c>
    </row>
    <row r="734" spans="7:10">
      <c r="G734"/>
      <c r="J734" s="22" t="s">
        <v>1007</v>
      </c>
    </row>
    <row r="735" spans="7:10">
      <c r="G735"/>
      <c r="J735" s="22" t="s">
        <v>1008</v>
      </c>
    </row>
    <row r="736" spans="7:10">
      <c r="G736"/>
      <c r="J736" s="22" t="s">
        <v>1009</v>
      </c>
    </row>
    <row r="737" spans="7:10">
      <c r="G737"/>
      <c r="J737" s="22" t="s">
        <v>3083</v>
      </c>
    </row>
    <row r="738" spans="7:10">
      <c r="G738"/>
      <c r="J738" s="22" t="s">
        <v>1010</v>
      </c>
    </row>
    <row r="739" spans="7:10">
      <c r="G739"/>
      <c r="J739" s="22" t="s">
        <v>1011</v>
      </c>
    </row>
    <row r="740" spans="7:10">
      <c r="G740"/>
      <c r="J740" s="22" t="s">
        <v>1012</v>
      </c>
    </row>
    <row r="741" spans="7:10">
      <c r="G741"/>
      <c r="J741" s="22" t="s">
        <v>1013</v>
      </c>
    </row>
    <row r="742" spans="7:10">
      <c r="G742"/>
      <c r="J742" s="22" t="s">
        <v>3568</v>
      </c>
    </row>
    <row r="743" spans="7:10">
      <c r="G743"/>
      <c r="J743" s="22" t="s">
        <v>1014</v>
      </c>
    </row>
    <row r="744" spans="7:10">
      <c r="G744"/>
      <c r="J744" s="22" t="s">
        <v>1015</v>
      </c>
    </row>
    <row r="745" spans="7:10">
      <c r="G745"/>
      <c r="J745" s="22" t="s">
        <v>1016</v>
      </c>
    </row>
    <row r="746" spans="7:10">
      <c r="G746"/>
      <c r="J746" s="22" t="s">
        <v>1017</v>
      </c>
    </row>
    <row r="747" spans="7:10">
      <c r="G747"/>
      <c r="J747" s="22" t="s">
        <v>1018</v>
      </c>
    </row>
    <row r="748" spans="7:10">
      <c r="G748"/>
      <c r="J748" s="22" t="s">
        <v>1019</v>
      </c>
    </row>
    <row r="749" spans="7:10">
      <c r="G749"/>
      <c r="J749" s="22" t="s">
        <v>1020</v>
      </c>
    </row>
    <row r="750" spans="7:10">
      <c r="G750"/>
      <c r="J750" s="22" t="s">
        <v>1021</v>
      </c>
    </row>
    <row r="751" spans="7:10">
      <c r="G751"/>
      <c r="J751" s="22" t="s">
        <v>3084</v>
      </c>
    </row>
    <row r="752" spans="7:10">
      <c r="G752"/>
      <c r="J752" s="22" t="s">
        <v>1022</v>
      </c>
    </row>
    <row r="753" spans="7:10">
      <c r="G753"/>
      <c r="J753" s="22" t="s">
        <v>3569</v>
      </c>
    </row>
    <row r="754" spans="7:10">
      <c r="G754"/>
      <c r="J754" s="22" t="s">
        <v>3570</v>
      </c>
    </row>
    <row r="755" spans="7:10">
      <c r="G755"/>
      <c r="J755" s="22" t="s">
        <v>1023</v>
      </c>
    </row>
    <row r="756" spans="7:10">
      <c r="G756"/>
      <c r="J756" s="22" t="s">
        <v>1024</v>
      </c>
    </row>
    <row r="757" spans="7:10">
      <c r="G757"/>
      <c r="J757" s="22" t="s">
        <v>1025</v>
      </c>
    </row>
    <row r="758" spans="7:10">
      <c r="G758"/>
      <c r="J758" s="22" t="s">
        <v>1026</v>
      </c>
    </row>
    <row r="759" spans="7:10">
      <c r="G759"/>
      <c r="J759" s="22" t="s">
        <v>1027</v>
      </c>
    </row>
    <row r="760" spans="7:10">
      <c r="G760"/>
      <c r="J760" s="22" t="s">
        <v>1028</v>
      </c>
    </row>
    <row r="761" spans="7:10">
      <c r="G761"/>
      <c r="J761" s="22" t="s">
        <v>1029</v>
      </c>
    </row>
    <row r="762" spans="7:10">
      <c r="G762"/>
      <c r="J762" s="22" t="s">
        <v>3085</v>
      </c>
    </row>
    <row r="763" spans="7:10">
      <c r="G763"/>
      <c r="J763" s="22" t="s">
        <v>3571</v>
      </c>
    </row>
    <row r="764" spans="7:10">
      <c r="G764"/>
      <c r="J764" s="22" t="s">
        <v>3572</v>
      </c>
    </row>
    <row r="765" spans="7:10">
      <c r="G765"/>
      <c r="J765" s="22" t="s">
        <v>1030</v>
      </c>
    </row>
    <row r="766" spans="7:10">
      <c r="G766"/>
      <c r="J766" s="22" t="s">
        <v>1031</v>
      </c>
    </row>
    <row r="767" spans="7:10">
      <c r="G767"/>
      <c r="J767" s="22" t="s">
        <v>3573</v>
      </c>
    </row>
    <row r="768" spans="7:10">
      <c r="G768"/>
      <c r="J768" s="22" t="s">
        <v>1032</v>
      </c>
    </row>
    <row r="769" spans="7:10">
      <c r="G769"/>
      <c r="J769" s="22" t="s">
        <v>1033</v>
      </c>
    </row>
    <row r="770" spans="7:10">
      <c r="G770"/>
      <c r="J770" s="22" t="s">
        <v>1034</v>
      </c>
    </row>
    <row r="771" spans="7:10">
      <c r="G771"/>
      <c r="J771" s="22" t="s">
        <v>3086</v>
      </c>
    </row>
    <row r="772" spans="7:10">
      <c r="G772"/>
      <c r="J772" s="22" t="s">
        <v>1035</v>
      </c>
    </row>
    <row r="773" spans="7:10">
      <c r="G773"/>
      <c r="J773" s="22" t="s">
        <v>1036</v>
      </c>
    </row>
    <row r="774" spans="7:10">
      <c r="G774"/>
      <c r="J774" s="22" t="s">
        <v>1037</v>
      </c>
    </row>
    <row r="775" spans="7:10">
      <c r="G775"/>
      <c r="J775" s="22" t="s">
        <v>1038</v>
      </c>
    </row>
    <row r="776" spans="7:10">
      <c r="G776"/>
      <c r="J776" s="22" t="s">
        <v>3087</v>
      </c>
    </row>
    <row r="777" spans="7:10">
      <c r="G777"/>
      <c r="J777" s="22" t="s">
        <v>1039</v>
      </c>
    </row>
    <row r="778" spans="7:10">
      <c r="G778"/>
      <c r="J778" s="22" t="s">
        <v>1040</v>
      </c>
    </row>
    <row r="779" spans="7:10">
      <c r="G779"/>
      <c r="J779" s="22" t="s">
        <v>1041</v>
      </c>
    </row>
    <row r="780" spans="7:10">
      <c r="G780"/>
      <c r="J780" s="22" t="s">
        <v>1042</v>
      </c>
    </row>
    <row r="781" spans="7:10">
      <c r="G781"/>
      <c r="J781" s="22" t="s">
        <v>1043</v>
      </c>
    </row>
    <row r="782" spans="7:10">
      <c r="G782"/>
      <c r="J782" s="22" t="s">
        <v>1044</v>
      </c>
    </row>
    <row r="783" spans="7:10">
      <c r="G783"/>
      <c r="J783" s="22" t="s">
        <v>1045</v>
      </c>
    </row>
    <row r="784" spans="7:10">
      <c r="G784"/>
      <c r="J784" s="22" t="s">
        <v>3088</v>
      </c>
    </row>
    <row r="785" spans="7:10">
      <c r="G785"/>
      <c r="J785" s="22" t="s">
        <v>1046</v>
      </c>
    </row>
    <row r="786" spans="7:10">
      <c r="G786"/>
      <c r="J786" s="22" t="s">
        <v>3089</v>
      </c>
    </row>
    <row r="787" spans="7:10">
      <c r="G787"/>
      <c r="J787" s="22" t="s">
        <v>1047</v>
      </c>
    </row>
    <row r="788" spans="7:10">
      <c r="G788"/>
      <c r="J788" s="22" t="s">
        <v>1048</v>
      </c>
    </row>
    <row r="789" spans="7:10">
      <c r="G789"/>
      <c r="J789" s="22" t="s">
        <v>1049</v>
      </c>
    </row>
    <row r="790" spans="7:10">
      <c r="G790"/>
      <c r="J790" s="22" t="s">
        <v>1050</v>
      </c>
    </row>
    <row r="791" spans="7:10">
      <c r="G791"/>
      <c r="J791" s="22" t="s">
        <v>1051</v>
      </c>
    </row>
    <row r="792" spans="7:10">
      <c r="G792"/>
      <c r="J792" s="22" t="s">
        <v>1052</v>
      </c>
    </row>
    <row r="793" spans="7:10">
      <c r="G793"/>
      <c r="J793" s="22" t="s">
        <v>1053</v>
      </c>
    </row>
    <row r="794" spans="7:10">
      <c r="G794"/>
      <c r="J794" s="22" t="s">
        <v>1054</v>
      </c>
    </row>
    <row r="795" spans="7:10">
      <c r="G795"/>
      <c r="J795" s="22" t="s">
        <v>1055</v>
      </c>
    </row>
    <row r="796" spans="7:10">
      <c r="G796"/>
      <c r="J796" s="22" t="s">
        <v>3090</v>
      </c>
    </row>
    <row r="797" spans="7:10">
      <c r="G797"/>
      <c r="J797" s="22" t="s">
        <v>3574</v>
      </c>
    </row>
    <row r="798" spans="7:10">
      <c r="G798"/>
      <c r="J798" s="22" t="s">
        <v>3575</v>
      </c>
    </row>
    <row r="799" spans="7:10">
      <c r="G799"/>
      <c r="J799" s="22" t="s">
        <v>3091</v>
      </c>
    </row>
    <row r="800" spans="7:10">
      <c r="G800"/>
      <c r="J800" s="22" t="s">
        <v>1056</v>
      </c>
    </row>
    <row r="801" spans="7:10">
      <c r="G801"/>
      <c r="J801" s="22" t="s">
        <v>3092</v>
      </c>
    </row>
    <row r="802" spans="7:10">
      <c r="G802"/>
      <c r="J802" s="22" t="s">
        <v>3576</v>
      </c>
    </row>
    <row r="803" spans="7:10">
      <c r="G803"/>
      <c r="J803" s="22" t="s">
        <v>1057</v>
      </c>
    </row>
    <row r="804" spans="7:10">
      <c r="G804"/>
      <c r="J804" s="22" t="s">
        <v>3093</v>
      </c>
    </row>
    <row r="805" spans="7:10">
      <c r="G805"/>
      <c r="J805" s="22" t="s">
        <v>1058</v>
      </c>
    </row>
    <row r="806" spans="7:10">
      <c r="G806"/>
      <c r="J806" s="22" t="s">
        <v>1059</v>
      </c>
    </row>
    <row r="807" spans="7:10">
      <c r="G807"/>
      <c r="J807" s="22" t="s">
        <v>3094</v>
      </c>
    </row>
    <row r="808" spans="7:10">
      <c r="G808"/>
      <c r="J808" s="22" t="s">
        <v>3577</v>
      </c>
    </row>
    <row r="809" spans="7:10">
      <c r="G809"/>
      <c r="J809" s="22" t="s">
        <v>1060</v>
      </c>
    </row>
    <row r="810" spans="7:10">
      <c r="G810"/>
      <c r="J810" s="22" t="s">
        <v>1061</v>
      </c>
    </row>
    <row r="811" spans="7:10">
      <c r="G811"/>
      <c r="J811" s="22" t="s">
        <v>1062</v>
      </c>
    </row>
    <row r="812" spans="7:10">
      <c r="G812"/>
      <c r="J812" s="22" t="s">
        <v>3095</v>
      </c>
    </row>
    <row r="813" spans="7:10">
      <c r="G813"/>
      <c r="J813" s="22" t="s">
        <v>1063</v>
      </c>
    </row>
    <row r="814" spans="7:10">
      <c r="G814"/>
      <c r="J814" s="22" t="s">
        <v>1064</v>
      </c>
    </row>
    <row r="815" spans="7:10">
      <c r="G815"/>
      <c r="J815" s="22" t="s">
        <v>1065</v>
      </c>
    </row>
    <row r="816" spans="7:10">
      <c r="G816"/>
      <c r="J816" s="22" t="s">
        <v>1066</v>
      </c>
    </row>
    <row r="817" spans="7:10">
      <c r="G817"/>
      <c r="J817" s="22" t="s">
        <v>1067</v>
      </c>
    </row>
    <row r="818" spans="7:10">
      <c r="G818"/>
      <c r="J818" s="22" t="s">
        <v>3096</v>
      </c>
    </row>
    <row r="819" spans="7:10">
      <c r="G819"/>
      <c r="J819" s="22" t="s">
        <v>1068</v>
      </c>
    </row>
    <row r="820" spans="7:10">
      <c r="G820"/>
      <c r="J820" s="22" t="s">
        <v>1069</v>
      </c>
    </row>
    <row r="821" spans="7:10">
      <c r="G821"/>
      <c r="J821" s="22" t="s">
        <v>1070</v>
      </c>
    </row>
    <row r="822" spans="7:10">
      <c r="G822"/>
      <c r="J822" s="22" t="s">
        <v>1071</v>
      </c>
    </row>
    <row r="823" spans="7:10">
      <c r="G823"/>
      <c r="J823" s="22" t="s">
        <v>1072</v>
      </c>
    </row>
    <row r="824" spans="7:10">
      <c r="G824"/>
      <c r="J824" s="22" t="s">
        <v>3097</v>
      </c>
    </row>
    <row r="825" spans="7:10">
      <c r="G825"/>
      <c r="J825" s="22" t="s">
        <v>1073</v>
      </c>
    </row>
    <row r="826" spans="7:10">
      <c r="G826"/>
      <c r="J826" s="22" t="s">
        <v>1074</v>
      </c>
    </row>
    <row r="827" spans="7:10">
      <c r="G827"/>
      <c r="J827" s="22" t="s">
        <v>1075</v>
      </c>
    </row>
    <row r="828" spans="7:10">
      <c r="G828"/>
      <c r="J828" s="22" t="s">
        <v>1076</v>
      </c>
    </row>
    <row r="829" spans="7:10">
      <c r="G829"/>
      <c r="J829" s="22" t="s">
        <v>1077</v>
      </c>
    </row>
    <row r="830" spans="7:10">
      <c r="G830"/>
      <c r="J830" s="22" t="s">
        <v>1078</v>
      </c>
    </row>
    <row r="831" spans="7:10">
      <c r="G831"/>
      <c r="J831" s="22" t="s">
        <v>1079</v>
      </c>
    </row>
    <row r="832" spans="7:10">
      <c r="G832"/>
      <c r="J832" s="22" t="s">
        <v>1080</v>
      </c>
    </row>
    <row r="833" spans="7:10">
      <c r="G833"/>
      <c r="J833" s="22" t="s">
        <v>1081</v>
      </c>
    </row>
    <row r="834" spans="7:10">
      <c r="G834"/>
      <c r="J834" s="22" t="s">
        <v>3098</v>
      </c>
    </row>
    <row r="835" spans="7:10">
      <c r="G835"/>
      <c r="J835" s="22" t="s">
        <v>3099</v>
      </c>
    </row>
    <row r="836" spans="7:10">
      <c r="G836"/>
      <c r="J836" s="22" t="s">
        <v>3100</v>
      </c>
    </row>
    <row r="837" spans="7:10">
      <c r="G837"/>
      <c r="J837" s="22" t="s">
        <v>3578</v>
      </c>
    </row>
    <row r="838" spans="7:10">
      <c r="G838"/>
      <c r="J838" s="22" t="s">
        <v>1082</v>
      </c>
    </row>
    <row r="839" spans="7:10">
      <c r="G839"/>
      <c r="J839" s="22" t="s">
        <v>3579</v>
      </c>
    </row>
    <row r="840" spans="7:10">
      <c r="G840"/>
      <c r="J840" s="22" t="s">
        <v>1083</v>
      </c>
    </row>
    <row r="841" spans="7:10">
      <c r="G841"/>
      <c r="J841" s="22" t="s">
        <v>3101</v>
      </c>
    </row>
    <row r="842" spans="7:10">
      <c r="G842"/>
      <c r="J842" s="22" t="s">
        <v>1084</v>
      </c>
    </row>
    <row r="843" spans="7:10">
      <c r="G843"/>
      <c r="J843" s="22" t="s">
        <v>1085</v>
      </c>
    </row>
    <row r="844" spans="7:10">
      <c r="G844"/>
      <c r="J844" s="22" t="s">
        <v>3102</v>
      </c>
    </row>
    <row r="845" spans="7:10">
      <c r="G845"/>
      <c r="J845" s="22" t="s">
        <v>1086</v>
      </c>
    </row>
    <row r="846" spans="7:10">
      <c r="G846"/>
      <c r="J846" s="22" t="s">
        <v>3103</v>
      </c>
    </row>
    <row r="847" spans="7:10">
      <c r="G847"/>
      <c r="J847" s="22" t="s">
        <v>1087</v>
      </c>
    </row>
    <row r="848" spans="7:10">
      <c r="G848"/>
      <c r="J848" s="22" t="s">
        <v>3104</v>
      </c>
    </row>
    <row r="849" spans="7:10">
      <c r="G849"/>
      <c r="J849" s="22" t="s">
        <v>1088</v>
      </c>
    </row>
    <row r="850" spans="7:10">
      <c r="G850"/>
      <c r="J850" s="22" t="s">
        <v>1089</v>
      </c>
    </row>
    <row r="851" spans="7:10">
      <c r="G851"/>
      <c r="J851" s="22" t="s">
        <v>1090</v>
      </c>
    </row>
    <row r="852" spans="7:10">
      <c r="G852"/>
      <c r="J852" s="22" t="s">
        <v>1091</v>
      </c>
    </row>
    <row r="853" spans="7:10">
      <c r="G853"/>
      <c r="J853" s="22" t="s">
        <v>1092</v>
      </c>
    </row>
    <row r="854" spans="7:10">
      <c r="G854"/>
      <c r="J854" s="22" t="s">
        <v>1093</v>
      </c>
    </row>
    <row r="855" spans="7:10">
      <c r="G855"/>
      <c r="J855" s="22" t="s">
        <v>3105</v>
      </c>
    </row>
    <row r="856" spans="7:10">
      <c r="G856"/>
      <c r="J856" s="22" t="s">
        <v>1094</v>
      </c>
    </row>
    <row r="857" spans="7:10">
      <c r="G857"/>
      <c r="J857" s="22" t="s">
        <v>1095</v>
      </c>
    </row>
    <row r="858" spans="7:10">
      <c r="G858"/>
      <c r="J858" s="22" t="s">
        <v>1096</v>
      </c>
    </row>
    <row r="859" spans="7:10">
      <c r="G859"/>
      <c r="J859" s="22" t="s">
        <v>1097</v>
      </c>
    </row>
    <row r="860" spans="7:10">
      <c r="G860"/>
      <c r="J860" s="22" t="s">
        <v>1098</v>
      </c>
    </row>
    <row r="861" spans="7:10">
      <c r="G861"/>
      <c r="J861" s="22" t="s">
        <v>3106</v>
      </c>
    </row>
    <row r="862" spans="7:10">
      <c r="G862"/>
      <c r="J862" s="22" t="s">
        <v>3580</v>
      </c>
    </row>
    <row r="863" spans="7:10">
      <c r="G863"/>
      <c r="J863" s="22" t="s">
        <v>1099</v>
      </c>
    </row>
    <row r="864" spans="7:10">
      <c r="G864"/>
      <c r="J864" s="22" t="s">
        <v>3581</v>
      </c>
    </row>
    <row r="865" spans="7:10">
      <c r="G865"/>
      <c r="J865" s="22" t="s">
        <v>1100</v>
      </c>
    </row>
    <row r="866" spans="7:10">
      <c r="G866"/>
      <c r="J866" s="22" t="s">
        <v>1101</v>
      </c>
    </row>
    <row r="867" spans="7:10">
      <c r="G867"/>
      <c r="J867" s="22" t="s">
        <v>1102</v>
      </c>
    </row>
    <row r="868" spans="7:10">
      <c r="G868"/>
      <c r="J868" s="22" t="s">
        <v>1103</v>
      </c>
    </row>
    <row r="869" spans="7:10">
      <c r="G869"/>
      <c r="J869" s="22" t="s">
        <v>1104</v>
      </c>
    </row>
    <row r="870" spans="7:10">
      <c r="G870"/>
      <c r="J870" s="22" t="s">
        <v>1105</v>
      </c>
    </row>
    <row r="871" spans="7:10">
      <c r="G871"/>
      <c r="J871" s="22" t="s">
        <v>1106</v>
      </c>
    </row>
    <row r="872" spans="7:10">
      <c r="G872"/>
      <c r="J872" s="22" t="s">
        <v>1107</v>
      </c>
    </row>
    <row r="873" spans="7:10">
      <c r="G873"/>
      <c r="J873" s="22" t="s">
        <v>1108</v>
      </c>
    </row>
    <row r="874" spans="7:10">
      <c r="G874"/>
      <c r="J874" s="22" t="s">
        <v>1109</v>
      </c>
    </row>
    <row r="875" spans="7:10">
      <c r="G875"/>
      <c r="J875" s="22" t="s">
        <v>1110</v>
      </c>
    </row>
    <row r="876" spans="7:10">
      <c r="G876"/>
      <c r="J876" s="22" t="s">
        <v>1111</v>
      </c>
    </row>
    <row r="877" spans="7:10">
      <c r="G877"/>
      <c r="J877" s="22" t="s">
        <v>3582</v>
      </c>
    </row>
    <row r="878" spans="7:10">
      <c r="G878"/>
      <c r="J878" s="22" t="s">
        <v>3107</v>
      </c>
    </row>
    <row r="879" spans="7:10">
      <c r="G879"/>
      <c r="J879" s="22" t="s">
        <v>3583</v>
      </c>
    </row>
    <row r="880" spans="7:10">
      <c r="G880"/>
      <c r="J880" s="22" t="s">
        <v>1112</v>
      </c>
    </row>
    <row r="881" spans="7:10">
      <c r="G881"/>
      <c r="J881" s="22" t="s">
        <v>3584</v>
      </c>
    </row>
    <row r="882" spans="7:10">
      <c r="G882"/>
      <c r="J882" s="22" t="s">
        <v>1113</v>
      </c>
    </row>
    <row r="883" spans="7:10">
      <c r="G883"/>
      <c r="J883" s="22" t="s">
        <v>1114</v>
      </c>
    </row>
    <row r="884" spans="7:10">
      <c r="G884"/>
      <c r="J884" s="22" t="s">
        <v>3585</v>
      </c>
    </row>
    <row r="885" spans="7:10">
      <c r="G885"/>
      <c r="J885" s="22" t="s">
        <v>3586</v>
      </c>
    </row>
    <row r="886" spans="7:10">
      <c r="G886"/>
      <c r="J886" s="22" t="s">
        <v>3587</v>
      </c>
    </row>
    <row r="887" spans="7:10">
      <c r="G887"/>
      <c r="J887" s="22" t="s">
        <v>1115</v>
      </c>
    </row>
    <row r="888" spans="7:10">
      <c r="G888"/>
      <c r="J888" s="22" t="s">
        <v>3108</v>
      </c>
    </row>
    <row r="889" spans="7:10">
      <c r="G889"/>
      <c r="J889" s="22" t="s">
        <v>1116</v>
      </c>
    </row>
    <row r="890" spans="7:10">
      <c r="G890"/>
      <c r="J890" s="22" t="s">
        <v>1117</v>
      </c>
    </row>
    <row r="891" spans="7:10">
      <c r="G891"/>
      <c r="J891" s="22" t="s">
        <v>1118</v>
      </c>
    </row>
    <row r="892" spans="7:10">
      <c r="G892"/>
      <c r="J892" s="22" t="s">
        <v>1119</v>
      </c>
    </row>
    <row r="893" spans="7:10">
      <c r="G893"/>
      <c r="J893" s="22" t="s">
        <v>1120</v>
      </c>
    </row>
    <row r="894" spans="7:10">
      <c r="G894"/>
      <c r="J894" s="22" t="s">
        <v>3109</v>
      </c>
    </row>
    <row r="895" spans="7:10">
      <c r="G895"/>
      <c r="J895" s="22" t="s">
        <v>1121</v>
      </c>
    </row>
    <row r="896" spans="7:10">
      <c r="G896"/>
      <c r="J896" s="22" t="s">
        <v>1122</v>
      </c>
    </row>
    <row r="897" spans="7:10">
      <c r="G897"/>
      <c r="J897" s="22" t="s">
        <v>1123</v>
      </c>
    </row>
    <row r="898" spans="7:10">
      <c r="G898"/>
      <c r="J898" s="22" t="s">
        <v>3110</v>
      </c>
    </row>
    <row r="899" spans="7:10">
      <c r="G899"/>
      <c r="J899" s="22" t="s">
        <v>1124</v>
      </c>
    </row>
    <row r="900" spans="7:10">
      <c r="G900"/>
      <c r="J900" s="22" t="s">
        <v>1125</v>
      </c>
    </row>
    <row r="901" spans="7:10">
      <c r="G901"/>
      <c r="J901" s="22" t="s">
        <v>1126</v>
      </c>
    </row>
    <row r="902" spans="7:10">
      <c r="G902"/>
      <c r="J902" s="22" t="s">
        <v>1127</v>
      </c>
    </row>
    <row r="903" spans="7:10">
      <c r="G903"/>
      <c r="J903" s="22" t="s">
        <v>1128</v>
      </c>
    </row>
    <row r="904" spans="7:10">
      <c r="G904"/>
      <c r="J904" s="22" t="s">
        <v>1129</v>
      </c>
    </row>
    <row r="905" spans="7:10">
      <c r="G905"/>
      <c r="J905" s="22" t="s">
        <v>1130</v>
      </c>
    </row>
    <row r="906" spans="7:10">
      <c r="G906"/>
      <c r="J906" s="22" t="s">
        <v>1131</v>
      </c>
    </row>
    <row r="907" spans="7:10">
      <c r="G907"/>
      <c r="J907" s="22" t="s">
        <v>3588</v>
      </c>
    </row>
    <row r="908" spans="7:10">
      <c r="G908"/>
      <c r="J908" s="22" t="s">
        <v>1132</v>
      </c>
    </row>
    <row r="909" spans="7:10">
      <c r="G909"/>
      <c r="J909" s="22" t="s">
        <v>1133</v>
      </c>
    </row>
    <row r="910" spans="7:10">
      <c r="G910"/>
      <c r="J910" s="22" t="s">
        <v>1134</v>
      </c>
    </row>
    <row r="911" spans="7:10">
      <c r="G911"/>
      <c r="J911" s="22" t="s">
        <v>3111</v>
      </c>
    </row>
    <row r="912" spans="7:10">
      <c r="G912"/>
      <c r="J912" s="22" t="s">
        <v>3589</v>
      </c>
    </row>
    <row r="913" spans="7:10">
      <c r="G913"/>
      <c r="J913" s="22" t="s">
        <v>1135</v>
      </c>
    </row>
    <row r="914" spans="7:10">
      <c r="G914"/>
      <c r="J914" s="22" t="s">
        <v>3112</v>
      </c>
    </row>
    <row r="915" spans="7:10">
      <c r="G915"/>
      <c r="J915" s="22" t="s">
        <v>1136</v>
      </c>
    </row>
    <row r="916" spans="7:10">
      <c r="G916"/>
      <c r="J916" s="22" t="s">
        <v>1137</v>
      </c>
    </row>
    <row r="917" spans="7:10">
      <c r="G917"/>
      <c r="J917" s="22" t="s">
        <v>1138</v>
      </c>
    </row>
    <row r="918" spans="7:10">
      <c r="G918"/>
      <c r="J918" s="22" t="s">
        <v>3590</v>
      </c>
    </row>
    <row r="919" spans="7:10">
      <c r="G919"/>
      <c r="J919" s="22" t="s">
        <v>1139</v>
      </c>
    </row>
    <row r="920" spans="7:10">
      <c r="G920"/>
      <c r="J920" s="22" t="s">
        <v>1140</v>
      </c>
    </row>
    <row r="921" spans="7:10">
      <c r="G921"/>
      <c r="J921" s="22" t="s">
        <v>1141</v>
      </c>
    </row>
    <row r="922" spans="7:10">
      <c r="G922"/>
      <c r="J922" s="22" t="s">
        <v>3113</v>
      </c>
    </row>
    <row r="923" spans="7:10">
      <c r="G923"/>
      <c r="J923" s="22" t="s">
        <v>1142</v>
      </c>
    </row>
    <row r="924" spans="7:10">
      <c r="G924"/>
      <c r="J924" s="22" t="s">
        <v>3114</v>
      </c>
    </row>
    <row r="925" spans="7:10">
      <c r="G925"/>
      <c r="J925" s="22" t="s">
        <v>1143</v>
      </c>
    </row>
    <row r="926" spans="7:10">
      <c r="G926"/>
      <c r="J926" s="22" t="s">
        <v>3115</v>
      </c>
    </row>
    <row r="927" spans="7:10">
      <c r="G927"/>
      <c r="J927" s="22" t="s">
        <v>1144</v>
      </c>
    </row>
    <row r="928" spans="7:10">
      <c r="G928"/>
      <c r="J928" s="22" t="s">
        <v>3116</v>
      </c>
    </row>
    <row r="929" spans="7:10">
      <c r="G929"/>
      <c r="J929" s="22" t="s">
        <v>1145</v>
      </c>
    </row>
    <row r="930" spans="7:10">
      <c r="G930"/>
      <c r="J930" s="22" t="s">
        <v>1146</v>
      </c>
    </row>
    <row r="931" spans="7:10">
      <c r="G931"/>
      <c r="J931" s="22" t="s">
        <v>1147</v>
      </c>
    </row>
    <row r="932" spans="7:10">
      <c r="G932"/>
      <c r="J932" s="22" t="s">
        <v>1148</v>
      </c>
    </row>
    <row r="933" spans="7:10">
      <c r="G933"/>
      <c r="J933" s="22" t="s">
        <v>1149</v>
      </c>
    </row>
    <row r="934" spans="7:10">
      <c r="G934"/>
      <c r="J934" s="22" t="s">
        <v>1150</v>
      </c>
    </row>
    <row r="935" spans="7:10">
      <c r="G935"/>
      <c r="J935" s="22" t="s">
        <v>3591</v>
      </c>
    </row>
    <row r="936" spans="7:10">
      <c r="G936"/>
      <c r="J936" s="22" t="s">
        <v>3117</v>
      </c>
    </row>
    <row r="937" spans="7:10">
      <c r="G937"/>
      <c r="J937" s="22" t="s">
        <v>1151</v>
      </c>
    </row>
    <row r="938" spans="7:10">
      <c r="G938"/>
      <c r="J938" s="22" t="s">
        <v>1152</v>
      </c>
    </row>
    <row r="939" spans="7:10">
      <c r="G939"/>
      <c r="J939" s="22" t="s">
        <v>1153</v>
      </c>
    </row>
    <row r="940" spans="7:10">
      <c r="G940"/>
      <c r="J940" s="22" t="s">
        <v>3592</v>
      </c>
    </row>
    <row r="941" spans="7:10">
      <c r="G941"/>
      <c r="J941" s="22" t="s">
        <v>1154</v>
      </c>
    </row>
    <row r="942" spans="7:10">
      <c r="G942"/>
      <c r="J942" s="22" t="s">
        <v>1155</v>
      </c>
    </row>
    <row r="943" spans="7:10">
      <c r="G943"/>
      <c r="J943" s="22" t="s">
        <v>1156</v>
      </c>
    </row>
    <row r="944" spans="7:10">
      <c r="G944"/>
      <c r="J944" s="22" t="s">
        <v>1157</v>
      </c>
    </row>
    <row r="945" spans="7:10">
      <c r="G945"/>
      <c r="J945" s="22" t="s">
        <v>1158</v>
      </c>
    </row>
    <row r="946" spans="7:10">
      <c r="G946"/>
      <c r="J946" s="22" t="s">
        <v>3118</v>
      </c>
    </row>
    <row r="947" spans="7:10">
      <c r="G947"/>
      <c r="J947" s="22" t="s">
        <v>1159</v>
      </c>
    </row>
    <row r="948" spans="7:10">
      <c r="G948"/>
      <c r="J948" s="22" t="s">
        <v>1160</v>
      </c>
    </row>
    <row r="949" spans="7:10">
      <c r="G949"/>
      <c r="J949" s="22" t="s">
        <v>1161</v>
      </c>
    </row>
    <row r="950" spans="7:10">
      <c r="G950"/>
      <c r="J950" s="22" t="s">
        <v>1162</v>
      </c>
    </row>
    <row r="951" spans="7:10">
      <c r="G951"/>
      <c r="J951" s="22" t="s">
        <v>3119</v>
      </c>
    </row>
    <row r="952" spans="7:10">
      <c r="G952"/>
      <c r="J952" s="22" t="s">
        <v>3120</v>
      </c>
    </row>
    <row r="953" spans="7:10">
      <c r="G953"/>
      <c r="J953" s="22" t="s">
        <v>3121</v>
      </c>
    </row>
    <row r="954" spans="7:10">
      <c r="G954"/>
      <c r="J954" s="22" t="s">
        <v>1163</v>
      </c>
    </row>
    <row r="955" spans="7:10">
      <c r="G955"/>
      <c r="J955" s="22" t="s">
        <v>1164</v>
      </c>
    </row>
    <row r="956" spans="7:10">
      <c r="G956"/>
      <c r="J956" s="22" t="s">
        <v>1165</v>
      </c>
    </row>
    <row r="957" spans="7:10">
      <c r="G957"/>
      <c r="J957" s="22" t="s">
        <v>1166</v>
      </c>
    </row>
    <row r="958" spans="7:10">
      <c r="G958"/>
      <c r="J958" s="22" t="s">
        <v>1167</v>
      </c>
    </row>
    <row r="959" spans="7:10">
      <c r="G959"/>
      <c r="J959" s="22" t="s">
        <v>1168</v>
      </c>
    </row>
    <row r="960" spans="7:10">
      <c r="G960"/>
      <c r="J960" s="22" t="s">
        <v>1169</v>
      </c>
    </row>
    <row r="961" spans="7:10">
      <c r="G961"/>
      <c r="J961" s="22" t="s">
        <v>1170</v>
      </c>
    </row>
    <row r="962" spans="7:10">
      <c r="G962"/>
      <c r="J962" s="22" t="s">
        <v>1171</v>
      </c>
    </row>
    <row r="963" spans="7:10">
      <c r="G963"/>
      <c r="J963" s="22" t="s">
        <v>3122</v>
      </c>
    </row>
    <row r="964" spans="7:10">
      <c r="G964"/>
      <c r="J964" s="22" t="s">
        <v>3123</v>
      </c>
    </row>
    <row r="965" spans="7:10">
      <c r="G965"/>
      <c r="J965" s="22" t="s">
        <v>3124</v>
      </c>
    </row>
    <row r="966" spans="7:10">
      <c r="G966"/>
      <c r="J966" s="22" t="s">
        <v>1172</v>
      </c>
    </row>
    <row r="967" spans="7:10">
      <c r="G967"/>
      <c r="J967" s="22" t="s">
        <v>1173</v>
      </c>
    </row>
    <row r="968" spans="7:10">
      <c r="G968"/>
      <c r="J968" s="22" t="s">
        <v>1174</v>
      </c>
    </row>
    <row r="969" spans="7:10">
      <c r="G969"/>
      <c r="J969" s="22" t="s">
        <v>3125</v>
      </c>
    </row>
    <row r="970" spans="7:10">
      <c r="G970"/>
      <c r="J970" s="22" t="s">
        <v>3126</v>
      </c>
    </row>
    <row r="971" spans="7:10">
      <c r="G971"/>
      <c r="J971" s="22" t="s">
        <v>1175</v>
      </c>
    </row>
    <row r="972" spans="7:10">
      <c r="G972"/>
      <c r="J972" s="22" t="s">
        <v>1176</v>
      </c>
    </row>
    <row r="973" spans="7:10">
      <c r="G973"/>
      <c r="J973" s="22" t="s">
        <v>1177</v>
      </c>
    </row>
    <row r="974" spans="7:10">
      <c r="G974"/>
      <c r="J974" s="22" t="s">
        <v>1178</v>
      </c>
    </row>
    <row r="975" spans="7:10">
      <c r="G975"/>
      <c r="J975" s="22" t="s">
        <v>1179</v>
      </c>
    </row>
    <row r="976" spans="7:10">
      <c r="G976"/>
      <c r="J976" s="22" t="s">
        <v>1180</v>
      </c>
    </row>
    <row r="977" spans="7:10">
      <c r="G977"/>
      <c r="J977" s="22" t="s">
        <v>1181</v>
      </c>
    </row>
    <row r="978" spans="7:10">
      <c r="G978"/>
      <c r="J978" s="22" t="s">
        <v>3127</v>
      </c>
    </row>
    <row r="979" spans="7:10">
      <c r="G979"/>
      <c r="J979" s="22" t="s">
        <v>1182</v>
      </c>
    </row>
    <row r="980" spans="7:10">
      <c r="G980"/>
      <c r="J980" s="22" t="s">
        <v>3593</v>
      </c>
    </row>
    <row r="981" spans="7:10">
      <c r="G981"/>
      <c r="J981" s="22" t="s">
        <v>3594</v>
      </c>
    </row>
    <row r="982" spans="7:10">
      <c r="G982"/>
      <c r="J982" s="22" t="s">
        <v>3128</v>
      </c>
    </row>
    <row r="983" spans="7:10">
      <c r="G983"/>
      <c r="J983" s="22" t="s">
        <v>1183</v>
      </c>
    </row>
    <row r="984" spans="7:10">
      <c r="G984"/>
      <c r="J984" s="22" t="s">
        <v>1184</v>
      </c>
    </row>
    <row r="985" spans="7:10">
      <c r="G985"/>
      <c r="J985" s="22" t="s">
        <v>1185</v>
      </c>
    </row>
    <row r="986" spans="7:10">
      <c r="G986"/>
      <c r="J986" s="22" t="s">
        <v>1186</v>
      </c>
    </row>
    <row r="987" spans="7:10">
      <c r="G987"/>
      <c r="J987" s="22" t="s">
        <v>1187</v>
      </c>
    </row>
    <row r="988" spans="7:10">
      <c r="G988"/>
      <c r="J988" s="22" t="s">
        <v>1188</v>
      </c>
    </row>
    <row r="989" spans="7:10">
      <c r="G989"/>
      <c r="J989" s="22" t="s">
        <v>1189</v>
      </c>
    </row>
    <row r="990" spans="7:10">
      <c r="G990"/>
      <c r="J990" s="22" t="s">
        <v>3129</v>
      </c>
    </row>
    <row r="991" spans="7:10">
      <c r="G991"/>
      <c r="J991" s="22" t="s">
        <v>3130</v>
      </c>
    </row>
    <row r="992" spans="7:10">
      <c r="G992"/>
      <c r="J992" s="22" t="s">
        <v>1190</v>
      </c>
    </row>
    <row r="993" spans="7:10">
      <c r="G993"/>
      <c r="J993" s="22" t="s">
        <v>1191</v>
      </c>
    </row>
    <row r="994" spans="7:10">
      <c r="G994"/>
      <c r="J994" s="22" t="s">
        <v>1192</v>
      </c>
    </row>
    <row r="995" spans="7:10">
      <c r="G995"/>
      <c r="J995" s="22" t="s">
        <v>1193</v>
      </c>
    </row>
    <row r="996" spans="7:10">
      <c r="G996"/>
      <c r="J996" s="22" t="s">
        <v>1194</v>
      </c>
    </row>
    <row r="997" spans="7:10">
      <c r="G997"/>
      <c r="J997" s="22" t="s">
        <v>1195</v>
      </c>
    </row>
    <row r="998" spans="7:10">
      <c r="G998"/>
      <c r="J998" s="22" t="s">
        <v>1196</v>
      </c>
    </row>
    <row r="999" spans="7:10">
      <c r="G999"/>
      <c r="J999" s="22" t="s">
        <v>3595</v>
      </c>
    </row>
    <row r="1000" spans="7:10">
      <c r="G1000"/>
      <c r="J1000" s="22" t="s">
        <v>1197</v>
      </c>
    </row>
    <row r="1001" spans="7:10">
      <c r="G1001"/>
      <c r="J1001" s="22" t="s">
        <v>1198</v>
      </c>
    </row>
    <row r="1002" spans="7:10">
      <c r="G1002"/>
      <c r="J1002" s="22" t="s">
        <v>1199</v>
      </c>
    </row>
    <row r="1003" spans="7:10">
      <c r="G1003"/>
      <c r="J1003" s="22" t="s">
        <v>1200</v>
      </c>
    </row>
    <row r="1004" spans="7:10">
      <c r="G1004"/>
      <c r="J1004" s="22" t="s">
        <v>1201</v>
      </c>
    </row>
    <row r="1005" spans="7:10">
      <c r="G1005"/>
      <c r="J1005" s="22" t="s">
        <v>1202</v>
      </c>
    </row>
    <row r="1006" spans="7:10">
      <c r="G1006"/>
      <c r="J1006" s="22" t="s">
        <v>1203</v>
      </c>
    </row>
    <row r="1007" spans="7:10">
      <c r="G1007"/>
      <c r="J1007" s="22" t="s">
        <v>1204</v>
      </c>
    </row>
    <row r="1008" spans="7:10">
      <c r="G1008"/>
      <c r="J1008" s="22" t="s">
        <v>1205</v>
      </c>
    </row>
    <row r="1009" spans="7:10">
      <c r="G1009"/>
      <c r="J1009" s="22" t="s">
        <v>1206</v>
      </c>
    </row>
    <row r="1010" spans="7:10">
      <c r="G1010"/>
      <c r="J1010" s="22" t="s">
        <v>1207</v>
      </c>
    </row>
    <row r="1011" spans="7:10">
      <c r="G1011"/>
      <c r="J1011" s="22" t="s">
        <v>1208</v>
      </c>
    </row>
    <row r="1012" spans="7:10">
      <c r="G1012"/>
      <c r="J1012" s="22" t="s">
        <v>3596</v>
      </c>
    </row>
    <row r="1013" spans="7:10">
      <c r="G1013"/>
      <c r="J1013" s="22" t="s">
        <v>1209</v>
      </c>
    </row>
    <row r="1014" spans="7:10">
      <c r="G1014"/>
      <c r="J1014" s="22" t="s">
        <v>3131</v>
      </c>
    </row>
    <row r="1015" spans="7:10">
      <c r="G1015"/>
      <c r="J1015" s="22" t="s">
        <v>3132</v>
      </c>
    </row>
    <row r="1016" spans="7:10">
      <c r="G1016"/>
      <c r="J1016" s="22" t="s">
        <v>3133</v>
      </c>
    </row>
    <row r="1017" spans="7:10">
      <c r="G1017"/>
      <c r="J1017" s="22" t="s">
        <v>3597</v>
      </c>
    </row>
    <row r="1018" spans="7:10">
      <c r="G1018"/>
      <c r="J1018" s="22" t="s">
        <v>3598</v>
      </c>
    </row>
    <row r="1019" spans="7:10">
      <c r="G1019"/>
      <c r="J1019" s="22" t="s">
        <v>1210</v>
      </c>
    </row>
    <row r="1020" spans="7:10">
      <c r="G1020"/>
      <c r="J1020" s="22" t="s">
        <v>3134</v>
      </c>
    </row>
    <row r="1021" spans="7:10">
      <c r="G1021"/>
      <c r="J1021" s="22" t="s">
        <v>1211</v>
      </c>
    </row>
    <row r="1022" spans="7:10">
      <c r="G1022"/>
      <c r="J1022" s="22" t="s">
        <v>1212</v>
      </c>
    </row>
    <row r="1023" spans="7:10">
      <c r="G1023"/>
      <c r="J1023" s="22" t="s">
        <v>1213</v>
      </c>
    </row>
    <row r="1024" spans="7:10">
      <c r="G1024"/>
      <c r="J1024" s="22" t="s">
        <v>1214</v>
      </c>
    </row>
    <row r="1025" spans="7:10">
      <c r="G1025"/>
      <c r="J1025" s="22" t="s">
        <v>3599</v>
      </c>
    </row>
    <row r="1026" spans="7:10">
      <c r="G1026"/>
      <c r="J1026" s="22" t="s">
        <v>1215</v>
      </c>
    </row>
    <row r="1027" spans="7:10">
      <c r="G1027"/>
      <c r="J1027" s="22" t="s">
        <v>1216</v>
      </c>
    </row>
    <row r="1028" spans="7:10">
      <c r="G1028"/>
      <c r="J1028" s="22" t="s">
        <v>1217</v>
      </c>
    </row>
    <row r="1029" spans="7:10">
      <c r="G1029"/>
      <c r="J1029" s="22" t="s">
        <v>1218</v>
      </c>
    </row>
    <row r="1030" spans="7:10">
      <c r="G1030"/>
      <c r="J1030" s="22" t="s">
        <v>1219</v>
      </c>
    </row>
    <row r="1031" spans="7:10">
      <c r="G1031"/>
      <c r="J1031" s="22" t="s">
        <v>1220</v>
      </c>
    </row>
    <row r="1032" spans="7:10">
      <c r="G1032"/>
      <c r="J1032" s="22" t="s">
        <v>1221</v>
      </c>
    </row>
    <row r="1033" spans="7:10">
      <c r="G1033"/>
      <c r="J1033" s="22" t="s">
        <v>1222</v>
      </c>
    </row>
    <row r="1034" spans="7:10">
      <c r="G1034"/>
      <c r="J1034" s="22" t="s">
        <v>3600</v>
      </c>
    </row>
    <row r="1035" spans="7:10">
      <c r="G1035"/>
      <c r="J1035" s="22" t="s">
        <v>3135</v>
      </c>
    </row>
    <row r="1036" spans="7:10">
      <c r="G1036"/>
      <c r="J1036" s="22" t="s">
        <v>1223</v>
      </c>
    </row>
    <row r="1037" spans="7:10">
      <c r="G1037"/>
      <c r="J1037" s="22" t="s">
        <v>1224</v>
      </c>
    </row>
    <row r="1038" spans="7:10">
      <c r="G1038"/>
      <c r="J1038" s="22" t="s">
        <v>1225</v>
      </c>
    </row>
    <row r="1039" spans="7:10">
      <c r="G1039"/>
      <c r="J1039" s="22" t="s">
        <v>1226</v>
      </c>
    </row>
    <row r="1040" spans="7:10">
      <c r="G1040"/>
      <c r="J1040" s="22" t="s">
        <v>3136</v>
      </c>
    </row>
    <row r="1041" spans="7:10">
      <c r="G1041"/>
      <c r="J1041" s="22" t="s">
        <v>1227</v>
      </c>
    </row>
    <row r="1042" spans="7:10">
      <c r="G1042"/>
      <c r="J1042" s="22" t="s">
        <v>1228</v>
      </c>
    </row>
    <row r="1043" spans="7:10">
      <c r="G1043"/>
      <c r="J1043" s="22" t="s">
        <v>1229</v>
      </c>
    </row>
    <row r="1044" spans="7:10">
      <c r="G1044"/>
      <c r="J1044" s="22" t="s">
        <v>3601</v>
      </c>
    </row>
    <row r="1045" spans="7:10">
      <c r="G1045"/>
      <c r="J1045" s="22" t="s">
        <v>1230</v>
      </c>
    </row>
    <row r="1046" spans="7:10">
      <c r="G1046"/>
      <c r="J1046" s="22" t="s">
        <v>1231</v>
      </c>
    </row>
    <row r="1047" spans="7:10">
      <c r="G1047"/>
      <c r="J1047" s="22" t="s">
        <v>1232</v>
      </c>
    </row>
    <row r="1048" spans="7:10">
      <c r="G1048"/>
      <c r="J1048" s="22" t="s">
        <v>1233</v>
      </c>
    </row>
    <row r="1049" spans="7:10">
      <c r="G1049"/>
      <c r="J1049" s="22" t="s">
        <v>1234</v>
      </c>
    </row>
    <row r="1050" spans="7:10">
      <c r="G1050"/>
      <c r="J1050" s="22" t="s">
        <v>1235</v>
      </c>
    </row>
    <row r="1051" spans="7:10">
      <c r="G1051"/>
      <c r="J1051" s="22" t="s">
        <v>1236</v>
      </c>
    </row>
    <row r="1052" spans="7:10">
      <c r="G1052"/>
      <c r="J1052" s="22" t="s">
        <v>3137</v>
      </c>
    </row>
    <row r="1053" spans="7:10">
      <c r="G1053"/>
      <c r="J1053" s="22" t="s">
        <v>1237</v>
      </c>
    </row>
    <row r="1054" spans="7:10">
      <c r="G1054"/>
      <c r="J1054" s="22" t="s">
        <v>1238</v>
      </c>
    </row>
    <row r="1055" spans="7:10">
      <c r="G1055"/>
      <c r="J1055" s="22" t="s">
        <v>3138</v>
      </c>
    </row>
    <row r="1056" spans="7:10">
      <c r="G1056"/>
      <c r="J1056" s="22" t="s">
        <v>1239</v>
      </c>
    </row>
    <row r="1057" spans="7:10">
      <c r="G1057"/>
      <c r="J1057" s="22" t="s">
        <v>1240</v>
      </c>
    </row>
    <row r="1058" spans="7:10">
      <c r="G1058"/>
      <c r="J1058" s="22" t="s">
        <v>1241</v>
      </c>
    </row>
    <row r="1059" spans="7:10">
      <c r="G1059"/>
      <c r="J1059" s="22" t="s">
        <v>3602</v>
      </c>
    </row>
    <row r="1060" spans="7:10">
      <c r="G1060"/>
      <c r="J1060" s="22" t="s">
        <v>1242</v>
      </c>
    </row>
    <row r="1061" spans="7:10">
      <c r="G1061"/>
      <c r="J1061" s="22" t="s">
        <v>1243</v>
      </c>
    </row>
    <row r="1062" spans="7:10">
      <c r="G1062"/>
      <c r="J1062" s="22" t="s">
        <v>3139</v>
      </c>
    </row>
    <row r="1063" spans="7:10">
      <c r="G1063"/>
      <c r="J1063" s="22" t="s">
        <v>1244</v>
      </c>
    </row>
    <row r="1064" spans="7:10">
      <c r="G1064"/>
      <c r="J1064" s="22" t="s">
        <v>1245</v>
      </c>
    </row>
    <row r="1065" spans="7:10">
      <c r="G1065"/>
      <c r="J1065" s="22" t="s">
        <v>3140</v>
      </c>
    </row>
    <row r="1066" spans="7:10">
      <c r="G1066"/>
      <c r="J1066" s="22" t="s">
        <v>1246</v>
      </c>
    </row>
    <row r="1067" spans="7:10">
      <c r="G1067"/>
      <c r="J1067" s="22" t="s">
        <v>3141</v>
      </c>
    </row>
    <row r="1068" spans="7:10">
      <c r="G1068"/>
      <c r="J1068" s="22" t="s">
        <v>1247</v>
      </c>
    </row>
    <row r="1069" spans="7:10">
      <c r="G1069"/>
      <c r="J1069" s="22" t="s">
        <v>3142</v>
      </c>
    </row>
    <row r="1070" spans="7:10">
      <c r="G1070"/>
      <c r="J1070" s="22" t="s">
        <v>1248</v>
      </c>
    </row>
    <row r="1071" spans="7:10">
      <c r="G1071"/>
      <c r="J1071" s="22" t="s">
        <v>1249</v>
      </c>
    </row>
    <row r="1072" spans="7:10">
      <c r="G1072"/>
      <c r="J1072" s="22" t="s">
        <v>1250</v>
      </c>
    </row>
    <row r="1073" spans="7:10">
      <c r="G1073"/>
      <c r="J1073" s="22" t="s">
        <v>1251</v>
      </c>
    </row>
    <row r="1074" spans="7:10">
      <c r="G1074"/>
      <c r="J1074" s="22" t="s">
        <v>1252</v>
      </c>
    </row>
    <row r="1075" spans="7:10">
      <c r="G1075"/>
      <c r="J1075" s="22" t="s">
        <v>3603</v>
      </c>
    </row>
    <row r="1076" spans="7:10">
      <c r="G1076"/>
      <c r="J1076" s="22" t="s">
        <v>3143</v>
      </c>
    </row>
    <row r="1077" spans="7:10">
      <c r="G1077"/>
      <c r="J1077" s="22" t="s">
        <v>1253</v>
      </c>
    </row>
    <row r="1078" spans="7:10">
      <c r="G1078"/>
      <c r="J1078" s="22" t="s">
        <v>1254</v>
      </c>
    </row>
    <row r="1079" spans="7:10">
      <c r="G1079"/>
      <c r="J1079" s="22" t="s">
        <v>1255</v>
      </c>
    </row>
    <row r="1080" spans="7:10">
      <c r="G1080"/>
      <c r="J1080" s="22" t="s">
        <v>1256</v>
      </c>
    </row>
    <row r="1081" spans="7:10">
      <c r="G1081"/>
      <c r="J1081" s="22" t="s">
        <v>1257</v>
      </c>
    </row>
    <row r="1082" spans="7:10">
      <c r="G1082"/>
      <c r="J1082" s="22" t="s">
        <v>1258</v>
      </c>
    </row>
    <row r="1083" spans="7:10">
      <c r="G1083"/>
      <c r="J1083" s="22" t="s">
        <v>1259</v>
      </c>
    </row>
    <row r="1084" spans="7:10">
      <c r="G1084"/>
      <c r="J1084" s="22" t="s">
        <v>1260</v>
      </c>
    </row>
    <row r="1085" spans="7:10">
      <c r="G1085"/>
      <c r="J1085" s="22" t="s">
        <v>1261</v>
      </c>
    </row>
    <row r="1086" spans="7:10">
      <c r="G1086"/>
      <c r="J1086" s="22" t="s">
        <v>1262</v>
      </c>
    </row>
    <row r="1087" spans="7:10">
      <c r="G1087"/>
      <c r="J1087" s="22" t="s">
        <v>3144</v>
      </c>
    </row>
    <row r="1088" spans="7:10">
      <c r="G1088"/>
      <c r="J1088" s="22" t="s">
        <v>1263</v>
      </c>
    </row>
    <row r="1089" spans="7:10">
      <c r="G1089"/>
      <c r="J1089" s="22" t="s">
        <v>1264</v>
      </c>
    </row>
    <row r="1090" spans="7:10">
      <c r="G1090"/>
      <c r="J1090" s="22" t="s">
        <v>1265</v>
      </c>
    </row>
    <row r="1091" spans="7:10">
      <c r="G1091"/>
      <c r="J1091" s="22" t="s">
        <v>1266</v>
      </c>
    </row>
    <row r="1092" spans="7:10">
      <c r="G1092"/>
      <c r="J1092" s="22" t="s">
        <v>1267</v>
      </c>
    </row>
    <row r="1093" spans="7:10">
      <c r="G1093"/>
      <c r="J1093" s="22" t="s">
        <v>3145</v>
      </c>
    </row>
    <row r="1094" spans="7:10">
      <c r="G1094"/>
      <c r="J1094" s="22" t="s">
        <v>1268</v>
      </c>
    </row>
    <row r="1095" spans="7:10">
      <c r="G1095"/>
      <c r="J1095" s="22" t="s">
        <v>1269</v>
      </c>
    </row>
    <row r="1096" spans="7:10">
      <c r="G1096"/>
      <c r="J1096" s="22" t="s">
        <v>3604</v>
      </c>
    </row>
    <row r="1097" spans="7:10">
      <c r="G1097"/>
      <c r="J1097" s="22" t="s">
        <v>1270</v>
      </c>
    </row>
    <row r="1098" spans="7:10">
      <c r="G1098"/>
      <c r="J1098" s="22" t="s">
        <v>1271</v>
      </c>
    </row>
    <row r="1099" spans="7:10">
      <c r="G1099"/>
      <c r="J1099" s="22" t="s">
        <v>3146</v>
      </c>
    </row>
    <row r="1100" spans="7:10">
      <c r="G1100"/>
      <c r="J1100" s="22" t="s">
        <v>1272</v>
      </c>
    </row>
    <row r="1101" spans="7:10">
      <c r="G1101"/>
      <c r="J1101" s="22" t="s">
        <v>1273</v>
      </c>
    </row>
    <row r="1102" spans="7:10">
      <c r="G1102"/>
      <c r="J1102" s="22" t="s">
        <v>3147</v>
      </c>
    </row>
    <row r="1103" spans="7:10">
      <c r="G1103"/>
      <c r="J1103" s="22" t="s">
        <v>1274</v>
      </c>
    </row>
    <row r="1104" spans="7:10">
      <c r="G1104"/>
      <c r="J1104" s="22" t="s">
        <v>1275</v>
      </c>
    </row>
    <row r="1105" spans="7:10">
      <c r="G1105"/>
      <c r="J1105" s="22" t="s">
        <v>1276</v>
      </c>
    </row>
    <row r="1106" spans="7:10">
      <c r="G1106"/>
      <c r="J1106" s="22" t="s">
        <v>1277</v>
      </c>
    </row>
    <row r="1107" spans="7:10">
      <c r="G1107"/>
      <c r="J1107" s="22" t="s">
        <v>3605</v>
      </c>
    </row>
    <row r="1108" spans="7:10">
      <c r="G1108"/>
      <c r="J1108" s="22" t="s">
        <v>1278</v>
      </c>
    </row>
    <row r="1109" spans="7:10">
      <c r="G1109"/>
      <c r="J1109" s="22" t="s">
        <v>1279</v>
      </c>
    </row>
    <row r="1110" spans="7:10">
      <c r="G1110"/>
      <c r="J1110" s="22" t="s">
        <v>1280</v>
      </c>
    </row>
    <row r="1111" spans="7:10">
      <c r="G1111"/>
      <c r="J1111" s="22" t="s">
        <v>1281</v>
      </c>
    </row>
    <row r="1112" spans="7:10">
      <c r="G1112"/>
      <c r="J1112" s="22" t="s">
        <v>1282</v>
      </c>
    </row>
    <row r="1113" spans="7:10">
      <c r="G1113"/>
      <c r="J1113" s="22" t="s">
        <v>1283</v>
      </c>
    </row>
    <row r="1114" spans="7:10">
      <c r="G1114"/>
      <c r="J1114" s="22" t="s">
        <v>1284</v>
      </c>
    </row>
    <row r="1115" spans="7:10">
      <c r="G1115"/>
      <c r="J1115" s="22" t="s">
        <v>1285</v>
      </c>
    </row>
    <row r="1116" spans="7:10">
      <c r="G1116"/>
      <c r="J1116" s="22" t="s">
        <v>1286</v>
      </c>
    </row>
    <row r="1117" spans="7:10">
      <c r="G1117"/>
      <c r="J1117" s="22" t="s">
        <v>1287</v>
      </c>
    </row>
    <row r="1118" spans="7:10">
      <c r="G1118"/>
      <c r="J1118" s="22" t="s">
        <v>3148</v>
      </c>
    </row>
    <row r="1119" spans="7:10">
      <c r="G1119"/>
      <c r="J1119" s="22" t="s">
        <v>1288</v>
      </c>
    </row>
    <row r="1120" spans="7:10">
      <c r="G1120"/>
      <c r="J1120" s="22" t="s">
        <v>1289</v>
      </c>
    </row>
    <row r="1121" spans="7:10">
      <c r="G1121"/>
      <c r="J1121" s="22" t="s">
        <v>3149</v>
      </c>
    </row>
    <row r="1122" spans="7:10">
      <c r="G1122"/>
      <c r="J1122" s="22" t="s">
        <v>1290</v>
      </c>
    </row>
    <row r="1123" spans="7:10">
      <c r="G1123"/>
      <c r="J1123" s="22" t="s">
        <v>1291</v>
      </c>
    </row>
    <row r="1124" spans="7:10">
      <c r="G1124"/>
      <c r="J1124" s="22" t="s">
        <v>1292</v>
      </c>
    </row>
    <row r="1125" spans="7:10">
      <c r="G1125"/>
      <c r="J1125" s="22" t="s">
        <v>1293</v>
      </c>
    </row>
    <row r="1126" spans="7:10">
      <c r="G1126"/>
      <c r="J1126" s="22" t="s">
        <v>3606</v>
      </c>
    </row>
    <row r="1127" spans="7:10">
      <c r="G1127"/>
      <c r="J1127" s="22" t="s">
        <v>1294</v>
      </c>
    </row>
    <row r="1128" spans="7:10">
      <c r="G1128"/>
      <c r="J1128" s="22" t="s">
        <v>1295</v>
      </c>
    </row>
    <row r="1129" spans="7:10">
      <c r="G1129"/>
      <c r="J1129" s="22" t="s">
        <v>1296</v>
      </c>
    </row>
    <row r="1130" spans="7:10">
      <c r="G1130"/>
      <c r="J1130" s="22" t="s">
        <v>1297</v>
      </c>
    </row>
    <row r="1131" spans="7:10">
      <c r="G1131"/>
      <c r="J1131" s="22" t="s">
        <v>3150</v>
      </c>
    </row>
    <row r="1132" spans="7:10">
      <c r="G1132"/>
      <c r="J1132" s="22" t="s">
        <v>1298</v>
      </c>
    </row>
    <row r="1133" spans="7:10">
      <c r="G1133"/>
      <c r="J1133" s="22" t="s">
        <v>3151</v>
      </c>
    </row>
    <row r="1134" spans="7:10">
      <c r="G1134"/>
      <c r="J1134" s="22" t="s">
        <v>1299</v>
      </c>
    </row>
    <row r="1135" spans="7:10">
      <c r="G1135"/>
      <c r="J1135" s="22" t="s">
        <v>1300</v>
      </c>
    </row>
    <row r="1136" spans="7:10">
      <c r="G1136"/>
      <c r="J1136" s="22" t="s">
        <v>3607</v>
      </c>
    </row>
    <row r="1137" spans="7:10">
      <c r="G1137"/>
      <c r="J1137" s="22" t="s">
        <v>3152</v>
      </c>
    </row>
    <row r="1138" spans="7:10">
      <c r="G1138"/>
      <c r="J1138" s="22" t="s">
        <v>3153</v>
      </c>
    </row>
    <row r="1139" spans="7:10">
      <c r="G1139"/>
      <c r="J1139" s="22" t="s">
        <v>1301</v>
      </c>
    </row>
    <row r="1140" spans="7:10">
      <c r="G1140"/>
      <c r="J1140" s="22" t="s">
        <v>1302</v>
      </c>
    </row>
    <row r="1141" spans="7:10">
      <c r="G1141"/>
      <c r="J1141" s="22" t="s">
        <v>3608</v>
      </c>
    </row>
    <row r="1142" spans="7:10">
      <c r="G1142"/>
      <c r="J1142" s="22" t="s">
        <v>1303</v>
      </c>
    </row>
    <row r="1143" spans="7:10">
      <c r="G1143"/>
      <c r="J1143" s="22" t="s">
        <v>1304</v>
      </c>
    </row>
    <row r="1144" spans="7:10">
      <c r="G1144"/>
      <c r="J1144" s="22" t="s">
        <v>1305</v>
      </c>
    </row>
    <row r="1145" spans="7:10">
      <c r="G1145"/>
      <c r="J1145" s="22" t="s">
        <v>1306</v>
      </c>
    </row>
    <row r="1146" spans="7:10">
      <c r="G1146"/>
      <c r="J1146" s="22" t="s">
        <v>1307</v>
      </c>
    </row>
    <row r="1147" spans="7:10">
      <c r="G1147"/>
      <c r="J1147" s="22" t="s">
        <v>1308</v>
      </c>
    </row>
    <row r="1148" spans="7:10">
      <c r="G1148"/>
      <c r="J1148" s="22" t="s">
        <v>1309</v>
      </c>
    </row>
    <row r="1149" spans="7:10">
      <c r="G1149"/>
      <c r="J1149" s="22" t="s">
        <v>3154</v>
      </c>
    </row>
    <row r="1150" spans="7:10">
      <c r="G1150"/>
      <c r="J1150" s="22" t="s">
        <v>3155</v>
      </c>
    </row>
    <row r="1151" spans="7:10">
      <c r="G1151"/>
      <c r="J1151" s="22" t="s">
        <v>3609</v>
      </c>
    </row>
    <row r="1152" spans="7:10">
      <c r="G1152"/>
      <c r="J1152" s="22" t="s">
        <v>1310</v>
      </c>
    </row>
    <row r="1153" spans="7:10">
      <c r="G1153"/>
      <c r="J1153" s="22" t="s">
        <v>1311</v>
      </c>
    </row>
    <row r="1154" spans="7:10">
      <c r="G1154"/>
      <c r="J1154" s="22" t="s">
        <v>1312</v>
      </c>
    </row>
    <row r="1155" spans="7:10">
      <c r="G1155"/>
      <c r="J1155" s="22" t="s">
        <v>1313</v>
      </c>
    </row>
    <row r="1156" spans="7:10">
      <c r="G1156"/>
      <c r="J1156" s="22" t="s">
        <v>1314</v>
      </c>
    </row>
    <row r="1157" spans="7:10">
      <c r="G1157"/>
      <c r="J1157" s="22" t="s">
        <v>1315</v>
      </c>
    </row>
    <row r="1158" spans="7:10">
      <c r="G1158"/>
      <c r="J1158" s="22" t="s">
        <v>1316</v>
      </c>
    </row>
    <row r="1159" spans="7:10">
      <c r="G1159"/>
      <c r="J1159" s="22" t="s">
        <v>3610</v>
      </c>
    </row>
    <row r="1160" spans="7:10">
      <c r="G1160"/>
      <c r="J1160" s="22" t="s">
        <v>1317</v>
      </c>
    </row>
    <row r="1161" spans="7:10">
      <c r="G1161"/>
      <c r="J1161" s="22" t="s">
        <v>1318</v>
      </c>
    </row>
    <row r="1162" spans="7:10">
      <c r="G1162"/>
      <c r="J1162" s="22" t="s">
        <v>1319</v>
      </c>
    </row>
    <row r="1163" spans="7:10">
      <c r="G1163"/>
      <c r="J1163" s="22" t="s">
        <v>1320</v>
      </c>
    </row>
    <row r="1164" spans="7:10">
      <c r="G1164"/>
      <c r="J1164" s="22" t="s">
        <v>1321</v>
      </c>
    </row>
    <row r="1165" spans="7:10">
      <c r="G1165"/>
      <c r="J1165" s="22" t="s">
        <v>3156</v>
      </c>
    </row>
    <row r="1166" spans="7:10">
      <c r="G1166"/>
      <c r="J1166" s="22" t="s">
        <v>1322</v>
      </c>
    </row>
    <row r="1167" spans="7:10">
      <c r="G1167"/>
      <c r="J1167" s="22" t="s">
        <v>3157</v>
      </c>
    </row>
    <row r="1168" spans="7:10">
      <c r="G1168"/>
      <c r="J1168" s="22" t="s">
        <v>1323</v>
      </c>
    </row>
    <row r="1169" spans="7:10">
      <c r="G1169"/>
      <c r="J1169" s="22" t="s">
        <v>1324</v>
      </c>
    </row>
    <row r="1170" spans="7:10">
      <c r="G1170"/>
      <c r="J1170" s="22" t="s">
        <v>1325</v>
      </c>
    </row>
    <row r="1171" spans="7:10">
      <c r="G1171"/>
      <c r="J1171" s="22" t="s">
        <v>1326</v>
      </c>
    </row>
    <row r="1172" spans="7:10">
      <c r="G1172"/>
      <c r="J1172" s="22" t="s">
        <v>1327</v>
      </c>
    </row>
    <row r="1173" spans="7:10">
      <c r="G1173"/>
      <c r="J1173" s="22" t="s">
        <v>1328</v>
      </c>
    </row>
    <row r="1174" spans="7:10">
      <c r="G1174"/>
      <c r="J1174" s="22" t="s">
        <v>1329</v>
      </c>
    </row>
    <row r="1175" spans="7:10">
      <c r="G1175"/>
      <c r="J1175" s="22" t="s">
        <v>1330</v>
      </c>
    </row>
    <row r="1176" spans="7:10">
      <c r="G1176"/>
      <c r="J1176" s="22" t="s">
        <v>1331</v>
      </c>
    </row>
    <row r="1177" spans="7:10">
      <c r="G1177"/>
      <c r="J1177" s="22" t="s">
        <v>1332</v>
      </c>
    </row>
    <row r="1178" spans="7:10">
      <c r="G1178"/>
      <c r="J1178" s="22" t="s">
        <v>1333</v>
      </c>
    </row>
    <row r="1179" spans="7:10">
      <c r="G1179"/>
      <c r="J1179" s="22" t="s">
        <v>1334</v>
      </c>
    </row>
    <row r="1180" spans="7:10">
      <c r="G1180"/>
      <c r="J1180" s="22" t="s">
        <v>1335</v>
      </c>
    </row>
    <row r="1181" spans="7:10">
      <c r="G1181"/>
      <c r="J1181" s="22" t="s">
        <v>1336</v>
      </c>
    </row>
    <row r="1182" spans="7:10">
      <c r="G1182"/>
      <c r="J1182" s="22" t="s">
        <v>1337</v>
      </c>
    </row>
    <row r="1183" spans="7:10">
      <c r="G1183"/>
      <c r="J1183" s="22" t="s">
        <v>3158</v>
      </c>
    </row>
    <row r="1184" spans="7:10">
      <c r="G1184"/>
      <c r="J1184" s="22" t="s">
        <v>1338</v>
      </c>
    </row>
    <row r="1185" spans="7:11">
      <c r="G1185"/>
      <c r="J1185" s="22" t="s">
        <v>1339</v>
      </c>
      <c r="K1185" t="str" cm="1">
        <f t="array" ref="K1185">IFERROR(_xlfn.UNIQUE(_xlfn._xlws.FILTER(#REF!,#REF!=J1187)),"")</f>
        <v/>
      </c>
    </row>
    <row r="1186" spans="7:11">
      <c r="G1186"/>
      <c r="J1186" s="22" t="s">
        <v>1340</v>
      </c>
    </row>
    <row r="1187" spans="7:11">
      <c r="G1187"/>
      <c r="J1187" s="22" t="s">
        <v>1341</v>
      </c>
    </row>
    <row r="1188" spans="7:11">
      <c r="G1188"/>
      <c r="J1188" s="22" t="s">
        <v>3159</v>
      </c>
    </row>
    <row r="1189" spans="7:11">
      <c r="G1189"/>
      <c r="J1189" s="22" t="s">
        <v>1342</v>
      </c>
    </row>
    <row r="1190" spans="7:11">
      <c r="G1190"/>
      <c r="J1190" s="22" t="s">
        <v>3160</v>
      </c>
    </row>
    <row r="1191" spans="7:11">
      <c r="G1191"/>
      <c r="J1191" s="22" t="s">
        <v>1343</v>
      </c>
    </row>
    <row r="1192" spans="7:11">
      <c r="G1192"/>
      <c r="J1192" s="22" t="s">
        <v>1344</v>
      </c>
    </row>
    <row r="1193" spans="7:11">
      <c r="G1193"/>
      <c r="J1193" s="22" t="s">
        <v>1345</v>
      </c>
    </row>
    <row r="1194" spans="7:11">
      <c r="G1194"/>
      <c r="J1194" s="22" t="s">
        <v>1346</v>
      </c>
    </row>
    <row r="1195" spans="7:11">
      <c r="G1195"/>
      <c r="J1195" s="22" t="s">
        <v>1347</v>
      </c>
    </row>
    <row r="1196" spans="7:11">
      <c r="G1196"/>
      <c r="J1196" s="22" t="s">
        <v>1348</v>
      </c>
    </row>
    <row r="1197" spans="7:11">
      <c r="G1197"/>
      <c r="J1197" s="22" t="s">
        <v>1349</v>
      </c>
    </row>
    <row r="1198" spans="7:11">
      <c r="G1198"/>
      <c r="J1198" s="22" t="s">
        <v>3161</v>
      </c>
    </row>
    <row r="1199" spans="7:11">
      <c r="G1199"/>
      <c r="J1199" s="22" t="s">
        <v>1350</v>
      </c>
    </row>
    <row r="1200" spans="7:11">
      <c r="G1200"/>
      <c r="J1200" s="22" t="s">
        <v>1351</v>
      </c>
    </row>
    <row r="1201" spans="7:10">
      <c r="G1201"/>
      <c r="J1201" s="22" t="s">
        <v>1352</v>
      </c>
    </row>
    <row r="1202" spans="7:10">
      <c r="G1202"/>
      <c r="J1202" s="22" t="s">
        <v>1353</v>
      </c>
    </row>
    <row r="1203" spans="7:10">
      <c r="G1203"/>
      <c r="J1203" s="22" t="s">
        <v>1354</v>
      </c>
    </row>
    <row r="1204" spans="7:10">
      <c r="G1204"/>
      <c r="J1204" s="22" t="s">
        <v>3162</v>
      </c>
    </row>
    <row r="1205" spans="7:10">
      <c r="G1205"/>
      <c r="J1205" s="22" t="s">
        <v>1355</v>
      </c>
    </row>
    <row r="1206" spans="7:10">
      <c r="G1206"/>
      <c r="J1206" s="22" t="s">
        <v>1356</v>
      </c>
    </row>
    <row r="1207" spans="7:10">
      <c r="G1207"/>
      <c r="J1207" s="22" t="s">
        <v>3163</v>
      </c>
    </row>
    <row r="1208" spans="7:10">
      <c r="G1208"/>
      <c r="J1208" s="22" t="s">
        <v>1357</v>
      </c>
    </row>
    <row r="1209" spans="7:10">
      <c r="G1209"/>
      <c r="J1209" s="22" t="s">
        <v>3164</v>
      </c>
    </row>
    <row r="1210" spans="7:10">
      <c r="G1210"/>
      <c r="J1210" s="22" t="s">
        <v>1358</v>
      </c>
    </row>
    <row r="1211" spans="7:10">
      <c r="G1211"/>
      <c r="J1211" s="22" t="s">
        <v>1359</v>
      </c>
    </row>
    <row r="1212" spans="7:10">
      <c r="G1212"/>
      <c r="J1212" s="22" t="s">
        <v>1360</v>
      </c>
    </row>
    <row r="1213" spans="7:10">
      <c r="G1213"/>
      <c r="J1213" s="22" t="s">
        <v>3611</v>
      </c>
    </row>
    <row r="1214" spans="7:10">
      <c r="G1214"/>
      <c r="J1214" s="22" t="s">
        <v>1361</v>
      </c>
    </row>
    <row r="1215" spans="7:10">
      <c r="G1215"/>
      <c r="J1215" s="22" t="s">
        <v>1362</v>
      </c>
    </row>
    <row r="1216" spans="7:10">
      <c r="G1216"/>
      <c r="J1216" s="22" t="s">
        <v>1363</v>
      </c>
    </row>
    <row r="1217" spans="7:10">
      <c r="G1217"/>
      <c r="J1217" s="22" t="s">
        <v>1364</v>
      </c>
    </row>
    <row r="1218" spans="7:10">
      <c r="G1218"/>
      <c r="J1218" s="22" t="s">
        <v>1365</v>
      </c>
    </row>
    <row r="1219" spans="7:10">
      <c r="G1219"/>
      <c r="J1219" s="22" t="s">
        <v>1366</v>
      </c>
    </row>
    <row r="1220" spans="7:10">
      <c r="G1220"/>
      <c r="J1220" s="22" t="s">
        <v>1367</v>
      </c>
    </row>
    <row r="1221" spans="7:10">
      <c r="G1221"/>
      <c r="J1221" s="22" t="s">
        <v>1368</v>
      </c>
    </row>
    <row r="1222" spans="7:10">
      <c r="G1222"/>
      <c r="J1222" s="22" t="s">
        <v>3612</v>
      </c>
    </row>
    <row r="1223" spans="7:10">
      <c r="G1223"/>
      <c r="J1223" s="22" t="s">
        <v>1369</v>
      </c>
    </row>
    <row r="1224" spans="7:10">
      <c r="G1224"/>
      <c r="J1224" s="22" t="s">
        <v>1370</v>
      </c>
    </row>
    <row r="1225" spans="7:10">
      <c r="G1225"/>
      <c r="J1225" s="22" t="s">
        <v>1371</v>
      </c>
    </row>
    <row r="1226" spans="7:10">
      <c r="G1226"/>
      <c r="J1226" s="22" t="s">
        <v>1372</v>
      </c>
    </row>
    <row r="1227" spans="7:10">
      <c r="G1227"/>
      <c r="J1227" s="22" t="s">
        <v>1373</v>
      </c>
    </row>
    <row r="1228" spans="7:10">
      <c r="G1228"/>
      <c r="J1228" s="22" t="s">
        <v>1374</v>
      </c>
    </row>
    <row r="1229" spans="7:10">
      <c r="G1229"/>
      <c r="J1229" s="22" t="s">
        <v>1375</v>
      </c>
    </row>
    <row r="1230" spans="7:10">
      <c r="G1230"/>
      <c r="J1230" s="22" t="s">
        <v>1376</v>
      </c>
    </row>
    <row r="1231" spans="7:10">
      <c r="G1231"/>
      <c r="J1231" s="22" t="s">
        <v>3165</v>
      </c>
    </row>
    <row r="1232" spans="7:10">
      <c r="G1232"/>
      <c r="J1232" s="22" t="s">
        <v>3166</v>
      </c>
    </row>
    <row r="1233" spans="7:10">
      <c r="G1233"/>
      <c r="J1233" s="22" t="s">
        <v>1377</v>
      </c>
    </row>
    <row r="1234" spans="7:10">
      <c r="G1234"/>
      <c r="J1234" s="22" t="s">
        <v>1378</v>
      </c>
    </row>
    <row r="1235" spans="7:10">
      <c r="G1235"/>
      <c r="J1235" s="22" t="s">
        <v>1379</v>
      </c>
    </row>
    <row r="1236" spans="7:10">
      <c r="G1236"/>
      <c r="J1236" s="22" t="s">
        <v>1380</v>
      </c>
    </row>
    <row r="1237" spans="7:10">
      <c r="G1237"/>
      <c r="J1237" s="22" t="s">
        <v>3613</v>
      </c>
    </row>
    <row r="1238" spans="7:10">
      <c r="G1238"/>
      <c r="J1238" s="22" t="s">
        <v>1381</v>
      </c>
    </row>
    <row r="1239" spans="7:10">
      <c r="G1239"/>
      <c r="J1239" s="22" t="s">
        <v>1382</v>
      </c>
    </row>
    <row r="1240" spans="7:10">
      <c r="G1240"/>
      <c r="J1240" s="22" t="s">
        <v>1383</v>
      </c>
    </row>
    <row r="1241" spans="7:10">
      <c r="G1241"/>
      <c r="J1241" s="22" t="s">
        <v>1384</v>
      </c>
    </row>
    <row r="1242" spans="7:10">
      <c r="G1242"/>
      <c r="J1242" s="22" t="s">
        <v>1385</v>
      </c>
    </row>
    <row r="1243" spans="7:10">
      <c r="G1243"/>
      <c r="J1243" s="22" t="s">
        <v>1386</v>
      </c>
    </row>
    <row r="1244" spans="7:10">
      <c r="G1244"/>
      <c r="J1244" s="22" t="s">
        <v>1387</v>
      </c>
    </row>
    <row r="1245" spans="7:10">
      <c r="G1245"/>
      <c r="J1245" s="22" t="s">
        <v>1388</v>
      </c>
    </row>
    <row r="1246" spans="7:10">
      <c r="G1246"/>
      <c r="J1246" s="22" t="s">
        <v>1389</v>
      </c>
    </row>
    <row r="1247" spans="7:10">
      <c r="G1247"/>
      <c r="J1247" s="22" t="s">
        <v>1390</v>
      </c>
    </row>
    <row r="1248" spans="7:10">
      <c r="G1248"/>
      <c r="J1248" s="22" t="s">
        <v>1391</v>
      </c>
    </row>
    <row r="1249" spans="7:10">
      <c r="G1249"/>
      <c r="J1249" s="22" t="s">
        <v>3614</v>
      </c>
    </row>
    <row r="1250" spans="7:10">
      <c r="G1250"/>
      <c r="J1250" s="22" t="s">
        <v>1392</v>
      </c>
    </row>
    <row r="1251" spans="7:10">
      <c r="G1251"/>
      <c r="J1251" s="22" t="s">
        <v>1393</v>
      </c>
    </row>
    <row r="1252" spans="7:10">
      <c r="G1252"/>
      <c r="J1252" s="22" t="s">
        <v>1394</v>
      </c>
    </row>
    <row r="1253" spans="7:10">
      <c r="G1253"/>
      <c r="J1253" s="22" t="s">
        <v>1395</v>
      </c>
    </row>
    <row r="1254" spans="7:10">
      <c r="G1254"/>
      <c r="J1254" s="22" t="s">
        <v>3167</v>
      </c>
    </row>
    <row r="1255" spans="7:10">
      <c r="G1255"/>
      <c r="J1255" s="22" t="s">
        <v>3615</v>
      </c>
    </row>
    <row r="1256" spans="7:10">
      <c r="G1256"/>
      <c r="J1256" s="22" t="s">
        <v>1396</v>
      </c>
    </row>
    <row r="1257" spans="7:10">
      <c r="G1257"/>
      <c r="J1257" s="22" t="s">
        <v>1397</v>
      </c>
    </row>
    <row r="1258" spans="7:10">
      <c r="G1258"/>
      <c r="J1258" s="22" t="s">
        <v>3168</v>
      </c>
    </row>
    <row r="1259" spans="7:10">
      <c r="G1259"/>
      <c r="J1259" s="22" t="s">
        <v>1398</v>
      </c>
    </row>
    <row r="1260" spans="7:10">
      <c r="G1260"/>
      <c r="J1260" s="22" t="s">
        <v>1399</v>
      </c>
    </row>
    <row r="1261" spans="7:10">
      <c r="G1261"/>
      <c r="J1261" s="22" t="s">
        <v>1400</v>
      </c>
    </row>
    <row r="1262" spans="7:10">
      <c r="G1262"/>
      <c r="J1262" s="22" t="s">
        <v>1401</v>
      </c>
    </row>
    <row r="1263" spans="7:10">
      <c r="G1263"/>
      <c r="J1263" s="22" t="s">
        <v>3616</v>
      </c>
    </row>
    <row r="1264" spans="7:10">
      <c r="G1264"/>
      <c r="J1264" s="22" t="s">
        <v>1402</v>
      </c>
    </row>
    <row r="1265" spans="7:10">
      <c r="G1265"/>
      <c r="J1265" s="22" t="s">
        <v>1403</v>
      </c>
    </row>
    <row r="1266" spans="7:10">
      <c r="G1266"/>
      <c r="J1266" s="22" t="s">
        <v>3169</v>
      </c>
    </row>
    <row r="1267" spans="7:10">
      <c r="G1267"/>
      <c r="J1267" s="22" t="s">
        <v>1404</v>
      </c>
    </row>
    <row r="1268" spans="7:10">
      <c r="G1268"/>
      <c r="J1268" s="22" t="s">
        <v>1405</v>
      </c>
    </row>
    <row r="1269" spans="7:10">
      <c r="G1269"/>
      <c r="J1269" s="22" t="s">
        <v>3170</v>
      </c>
    </row>
    <row r="1270" spans="7:10">
      <c r="G1270"/>
      <c r="J1270" s="22" t="s">
        <v>1406</v>
      </c>
    </row>
    <row r="1271" spans="7:10">
      <c r="G1271"/>
      <c r="J1271" s="22" t="s">
        <v>1407</v>
      </c>
    </row>
    <row r="1272" spans="7:10">
      <c r="G1272"/>
      <c r="J1272" s="22" t="s">
        <v>3617</v>
      </c>
    </row>
    <row r="1273" spans="7:10">
      <c r="G1273"/>
      <c r="J1273" s="22" t="s">
        <v>1408</v>
      </c>
    </row>
    <row r="1274" spans="7:10">
      <c r="G1274"/>
      <c r="J1274" s="22" t="s">
        <v>1409</v>
      </c>
    </row>
    <row r="1275" spans="7:10">
      <c r="G1275"/>
      <c r="J1275" s="22" t="s">
        <v>1410</v>
      </c>
    </row>
    <row r="1276" spans="7:10">
      <c r="G1276"/>
      <c r="J1276" s="22" t="s">
        <v>1411</v>
      </c>
    </row>
    <row r="1277" spans="7:10">
      <c r="G1277"/>
      <c r="J1277" s="22" t="s">
        <v>1412</v>
      </c>
    </row>
    <row r="1278" spans="7:10">
      <c r="G1278"/>
      <c r="J1278" s="22" t="s">
        <v>1413</v>
      </c>
    </row>
    <row r="1279" spans="7:10">
      <c r="G1279"/>
      <c r="J1279" s="22" t="s">
        <v>3618</v>
      </c>
    </row>
    <row r="1280" spans="7:10">
      <c r="G1280"/>
      <c r="J1280" s="22" t="s">
        <v>1414</v>
      </c>
    </row>
    <row r="1281" spans="7:10">
      <c r="G1281"/>
      <c r="J1281" s="22" t="s">
        <v>1415</v>
      </c>
    </row>
    <row r="1282" spans="7:10">
      <c r="G1282"/>
      <c r="J1282" s="22" t="s">
        <v>1416</v>
      </c>
    </row>
    <row r="1283" spans="7:10">
      <c r="G1283"/>
      <c r="J1283" s="22" t="s">
        <v>1417</v>
      </c>
    </row>
    <row r="1284" spans="7:10">
      <c r="G1284"/>
      <c r="J1284" s="22" t="s">
        <v>1418</v>
      </c>
    </row>
    <row r="1285" spans="7:10">
      <c r="G1285"/>
      <c r="J1285" s="22" t="s">
        <v>1419</v>
      </c>
    </row>
    <row r="1286" spans="7:10">
      <c r="G1286"/>
      <c r="J1286" s="22" t="s">
        <v>1420</v>
      </c>
    </row>
    <row r="1287" spans="7:10">
      <c r="G1287"/>
      <c r="J1287" s="22" t="s">
        <v>1421</v>
      </c>
    </row>
    <row r="1288" spans="7:10">
      <c r="G1288"/>
      <c r="J1288" s="22" t="s">
        <v>1422</v>
      </c>
    </row>
    <row r="1289" spans="7:10">
      <c r="G1289"/>
      <c r="J1289" s="22" t="s">
        <v>1423</v>
      </c>
    </row>
    <row r="1290" spans="7:10">
      <c r="G1290"/>
      <c r="J1290" s="22" t="s">
        <v>1424</v>
      </c>
    </row>
    <row r="1291" spans="7:10">
      <c r="G1291"/>
      <c r="J1291" s="22" t="s">
        <v>1425</v>
      </c>
    </row>
    <row r="1292" spans="7:10">
      <c r="G1292"/>
      <c r="J1292" s="22" t="s">
        <v>1426</v>
      </c>
    </row>
    <row r="1293" spans="7:10">
      <c r="G1293"/>
      <c r="J1293" s="22" t="s">
        <v>1427</v>
      </c>
    </row>
    <row r="1294" spans="7:10">
      <c r="G1294"/>
      <c r="J1294" s="22" t="s">
        <v>3171</v>
      </c>
    </row>
    <row r="1295" spans="7:10">
      <c r="G1295"/>
      <c r="J1295" s="22" t="s">
        <v>1428</v>
      </c>
    </row>
    <row r="1296" spans="7:10">
      <c r="G1296"/>
      <c r="J1296" s="22" t="s">
        <v>3172</v>
      </c>
    </row>
    <row r="1297" spans="7:10">
      <c r="G1297"/>
      <c r="J1297" s="22" t="s">
        <v>1429</v>
      </c>
    </row>
    <row r="1298" spans="7:10">
      <c r="G1298"/>
      <c r="J1298" s="22" t="s">
        <v>1430</v>
      </c>
    </row>
    <row r="1299" spans="7:10">
      <c r="G1299"/>
      <c r="J1299" s="22" t="s">
        <v>1431</v>
      </c>
    </row>
    <row r="1300" spans="7:10">
      <c r="G1300"/>
      <c r="J1300" s="22" t="s">
        <v>1432</v>
      </c>
    </row>
    <row r="1301" spans="7:10">
      <c r="G1301"/>
      <c r="J1301" s="22" t="s">
        <v>1433</v>
      </c>
    </row>
    <row r="1302" spans="7:10">
      <c r="G1302"/>
      <c r="J1302" s="22" t="s">
        <v>1434</v>
      </c>
    </row>
    <row r="1303" spans="7:10">
      <c r="G1303"/>
      <c r="J1303" s="22" t="s">
        <v>1435</v>
      </c>
    </row>
    <row r="1304" spans="7:10">
      <c r="G1304"/>
      <c r="J1304" s="22" t="s">
        <v>1436</v>
      </c>
    </row>
    <row r="1305" spans="7:10">
      <c r="G1305"/>
      <c r="J1305" s="22" t="s">
        <v>1437</v>
      </c>
    </row>
    <row r="1306" spans="7:10">
      <c r="G1306"/>
      <c r="J1306" s="22" t="s">
        <v>1438</v>
      </c>
    </row>
    <row r="1307" spans="7:10">
      <c r="G1307"/>
      <c r="J1307" s="22" t="s">
        <v>3173</v>
      </c>
    </row>
    <row r="1308" spans="7:10">
      <c r="G1308"/>
      <c r="J1308" s="22" t="s">
        <v>1439</v>
      </c>
    </row>
    <row r="1309" spans="7:10">
      <c r="G1309"/>
      <c r="J1309" s="22" t="s">
        <v>1440</v>
      </c>
    </row>
    <row r="1310" spans="7:10">
      <c r="G1310"/>
      <c r="J1310" s="22" t="s">
        <v>1441</v>
      </c>
    </row>
    <row r="1311" spans="7:10">
      <c r="G1311"/>
      <c r="J1311" s="22" t="s">
        <v>3619</v>
      </c>
    </row>
    <row r="1312" spans="7:10">
      <c r="G1312"/>
      <c r="J1312" s="22" t="s">
        <v>3620</v>
      </c>
    </row>
    <row r="1313" spans="7:10">
      <c r="G1313"/>
      <c r="J1313" s="22" t="s">
        <v>1442</v>
      </c>
    </row>
    <row r="1314" spans="7:10">
      <c r="G1314"/>
      <c r="J1314" s="22" t="s">
        <v>1443</v>
      </c>
    </row>
    <row r="1315" spans="7:10">
      <c r="G1315"/>
      <c r="J1315" s="22" t="s">
        <v>1444</v>
      </c>
    </row>
    <row r="1316" spans="7:10">
      <c r="G1316"/>
      <c r="J1316" s="22" t="s">
        <v>1445</v>
      </c>
    </row>
    <row r="1317" spans="7:10">
      <c r="G1317"/>
      <c r="J1317" s="22" t="s">
        <v>1446</v>
      </c>
    </row>
    <row r="1318" spans="7:10">
      <c r="G1318"/>
      <c r="J1318" s="22" t="s">
        <v>1447</v>
      </c>
    </row>
    <row r="1319" spans="7:10">
      <c r="G1319"/>
      <c r="J1319" s="22" t="s">
        <v>3621</v>
      </c>
    </row>
    <row r="1320" spans="7:10">
      <c r="G1320"/>
      <c r="J1320" s="22" t="s">
        <v>1448</v>
      </c>
    </row>
    <row r="1321" spans="7:10">
      <c r="G1321"/>
      <c r="J1321" s="22" t="s">
        <v>1449</v>
      </c>
    </row>
    <row r="1322" spans="7:10">
      <c r="G1322"/>
      <c r="J1322" s="22" t="s">
        <v>1450</v>
      </c>
    </row>
    <row r="1323" spans="7:10">
      <c r="G1323"/>
      <c r="J1323" s="22" t="s">
        <v>1451</v>
      </c>
    </row>
    <row r="1324" spans="7:10">
      <c r="G1324"/>
      <c r="J1324" s="22" t="s">
        <v>1452</v>
      </c>
    </row>
    <row r="1325" spans="7:10">
      <c r="G1325"/>
      <c r="J1325" s="22" t="s">
        <v>1453</v>
      </c>
    </row>
    <row r="1326" spans="7:10">
      <c r="G1326"/>
      <c r="J1326" s="22" t="s">
        <v>3174</v>
      </c>
    </row>
    <row r="1327" spans="7:10">
      <c r="G1327"/>
      <c r="J1327" s="22" t="s">
        <v>1454</v>
      </c>
    </row>
    <row r="1328" spans="7:10">
      <c r="G1328"/>
      <c r="J1328" s="22" t="s">
        <v>1455</v>
      </c>
    </row>
    <row r="1329" spans="7:10">
      <c r="G1329"/>
      <c r="J1329" s="22" t="s">
        <v>1456</v>
      </c>
    </row>
    <row r="1330" spans="7:10">
      <c r="G1330"/>
      <c r="J1330" s="22" t="s">
        <v>1457</v>
      </c>
    </row>
    <row r="1331" spans="7:10">
      <c r="G1331"/>
      <c r="J1331" s="22" t="s">
        <v>1458</v>
      </c>
    </row>
    <row r="1332" spans="7:10">
      <c r="G1332"/>
      <c r="J1332" s="22" t="s">
        <v>1459</v>
      </c>
    </row>
    <row r="1333" spans="7:10">
      <c r="G1333"/>
      <c r="J1333" s="22" t="s">
        <v>1460</v>
      </c>
    </row>
    <row r="1334" spans="7:10">
      <c r="G1334"/>
      <c r="J1334" s="22" t="s">
        <v>1461</v>
      </c>
    </row>
    <row r="1335" spans="7:10">
      <c r="G1335"/>
      <c r="J1335" s="22" t="s">
        <v>1462</v>
      </c>
    </row>
    <row r="1336" spans="7:10">
      <c r="G1336"/>
      <c r="J1336" s="22" t="s">
        <v>3622</v>
      </c>
    </row>
    <row r="1337" spans="7:10">
      <c r="G1337"/>
      <c r="J1337" s="22" t="s">
        <v>3623</v>
      </c>
    </row>
    <row r="1338" spans="7:10">
      <c r="G1338"/>
      <c r="J1338" s="22" t="s">
        <v>3624</v>
      </c>
    </row>
    <row r="1339" spans="7:10">
      <c r="G1339"/>
      <c r="J1339" s="22" t="s">
        <v>3625</v>
      </c>
    </row>
    <row r="1340" spans="7:10">
      <c r="G1340"/>
      <c r="J1340" s="22" t="s">
        <v>1463</v>
      </c>
    </row>
    <row r="1341" spans="7:10">
      <c r="G1341"/>
      <c r="J1341" s="22" t="s">
        <v>1464</v>
      </c>
    </row>
    <row r="1342" spans="7:10">
      <c r="G1342"/>
      <c r="J1342" s="22" t="s">
        <v>1465</v>
      </c>
    </row>
    <row r="1343" spans="7:10">
      <c r="G1343"/>
      <c r="J1343" s="22" t="s">
        <v>3175</v>
      </c>
    </row>
    <row r="1344" spans="7:10">
      <c r="G1344"/>
      <c r="J1344" s="22" t="s">
        <v>1466</v>
      </c>
    </row>
    <row r="1345" spans="7:10">
      <c r="G1345"/>
      <c r="J1345" s="22" t="s">
        <v>1467</v>
      </c>
    </row>
    <row r="1346" spans="7:10">
      <c r="G1346"/>
      <c r="J1346" s="22" t="s">
        <v>1468</v>
      </c>
    </row>
    <row r="1347" spans="7:10">
      <c r="G1347"/>
      <c r="J1347" s="22" t="s">
        <v>1469</v>
      </c>
    </row>
    <row r="1348" spans="7:10">
      <c r="G1348"/>
      <c r="J1348" s="22" t="s">
        <v>3176</v>
      </c>
    </row>
    <row r="1349" spans="7:10">
      <c r="G1349"/>
      <c r="J1349" s="22" t="s">
        <v>1470</v>
      </c>
    </row>
    <row r="1350" spans="7:10">
      <c r="G1350"/>
      <c r="J1350" s="22" t="s">
        <v>3626</v>
      </c>
    </row>
    <row r="1351" spans="7:10">
      <c r="G1351"/>
      <c r="J1351" s="22" t="s">
        <v>1471</v>
      </c>
    </row>
    <row r="1352" spans="7:10">
      <c r="G1352"/>
      <c r="J1352" s="22" t="s">
        <v>1472</v>
      </c>
    </row>
    <row r="1353" spans="7:10">
      <c r="G1353"/>
      <c r="J1353" s="22" t="s">
        <v>3627</v>
      </c>
    </row>
    <row r="1354" spans="7:10">
      <c r="G1354"/>
      <c r="J1354" s="22" t="s">
        <v>3628</v>
      </c>
    </row>
    <row r="1355" spans="7:10">
      <c r="G1355"/>
      <c r="J1355" s="22" t="s">
        <v>1473</v>
      </c>
    </row>
    <row r="1356" spans="7:10">
      <c r="G1356"/>
      <c r="J1356" s="22" t="s">
        <v>1474</v>
      </c>
    </row>
    <row r="1357" spans="7:10">
      <c r="G1357"/>
      <c r="J1357" s="22" t="s">
        <v>1475</v>
      </c>
    </row>
    <row r="1358" spans="7:10">
      <c r="G1358"/>
      <c r="J1358" s="22" t="s">
        <v>1476</v>
      </c>
    </row>
    <row r="1359" spans="7:10">
      <c r="G1359"/>
      <c r="J1359" s="22" t="s">
        <v>1477</v>
      </c>
    </row>
    <row r="1360" spans="7:10">
      <c r="G1360"/>
      <c r="J1360" s="22" t="s">
        <v>1478</v>
      </c>
    </row>
    <row r="1361" spans="7:10">
      <c r="G1361"/>
      <c r="J1361" s="22" t="s">
        <v>3177</v>
      </c>
    </row>
    <row r="1362" spans="7:10">
      <c r="G1362"/>
      <c r="J1362" s="22" t="s">
        <v>3629</v>
      </c>
    </row>
    <row r="1363" spans="7:10">
      <c r="G1363"/>
      <c r="J1363" s="22" t="s">
        <v>3178</v>
      </c>
    </row>
    <row r="1364" spans="7:10">
      <c r="G1364"/>
      <c r="J1364" s="22" t="s">
        <v>3179</v>
      </c>
    </row>
    <row r="1365" spans="7:10">
      <c r="G1365"/>
      <c r="J1365" s="22" t="s">
        <v>1479</v>
      </c>
    </row>
    <row r="1366" spans="7:10">
      <c r="G1366"/>
      <c r="J1366" s="22" t="s">
        <v>3180</v>
      </c>
    </row>
    <row r="1367" spans="7:10">
      <c r="G1367"/>
      <c r="J1367" s="22" t="s">
        <v>1480</v>
      </c>
    </row>
    <row r="1368" spans="7:10">
      <c r="G1368"/>
      <c r="J1368" s="22" t="s">
        <v>1481</v>
      </c>
    </row>
    <row r="1369" spans="7:10">
      <c r="G1369"/>
      <c r="J1369" s="22" t="s">
        <v>1482</v>
      </c>
    </row>
    <row r="1370" spans="7:10">
      <c r="G1370"/>
      <c r="J1370" s="22" t="s">
        <v>1483</v>
      </c>
    </row>
    <row r="1371" spans="7:10">
      <c r="G1371"/>
      <c r="J1371" s="22" t="s">
        <v>3630</v>
      </c>
    </row>
    <row r="1372" spans="7:10">
      <c r="G1372"/>
      <c r="J1372" s="22" t="s">
        <v>1484</v>
      </c>
    </row>
    <row r="1373" spans="7:10">
      <c r="G1373"/>
      <c r="J1373" s="22" t="s">
        <v>3631</v>
      </c>
    </row>
    <row r="1374" spans="7:10">
      <c r="G1374"/>
      <c r="J1374" s="22" t="s">
        <v>1485</v>
      </c>
    </row>
    <row r="1375" spans="7:10">
      <c r="G1375"/>
      <c r="J1375" s="22" t="s">
        <v>1486</v>
      </c>
    </row>
    <row r="1376" spans="7:10">
      <c r="G1376"/>
      <c r="J1376" s="22" t="s">
        <v>3181</v>
      </c>
    </row>
    <row r="1377" spans="7:10">
      <c r="G1377"/>
      <c r="J1377" s="22" t="s">
        <v>3182</v>
      </c>
    </row>
    <row r="1378" spans="7:10">
      <c r="G1378"/>
      <c r="J1378" s="22" t="s">
        <v>1487</v>
      </c>
    </row>
    <row r="1379" spans="7:10">
      <c r="G1379"/>
      <c r="J1379" s="22" t="s">
        <v>1488</v>
      </c>
    </row>
    <row r="1380" spans="7:10">
      <c r="G1380"/>
      <c r="J1380" s="22" t="s">
        <v>3183</v>
      </c>
    </row>
    <row r="1381" spans="7:10">
      <c r="G1381"/>
      <c r="J1381" s="22" t="s">
        <v>1489</v>
      </c>
    </row>
    <row r="1382" spans="7:10">
      <c r="G1382"/>
      <c r="J1382" s="22" t="s">
        <v>1490</v>
      </c>
    </row>
    <row r="1383" spans="7:10">
      <c r="G1383"/>
      <c r="J1383" s="22" t="s">
        <v>1491</v>
      </c>
    </row>
    <row r="1384" spans="7:10">
      <c r="G1384"/>
      <c r="J1384" s="22" t="s">
        <v>1492</v>
      </c>
    </row>
    <row r="1385" spans="7:10">
      <c r="G1385"/>
      <c r="J1385" s="22" t="s">
        <v>1493</v>
      </c>
    </row>
    <row r="1386" spans="7:10">
      <c r="G1386"/>
      <c r="J1386" s="22" t="s">
        <v>3632</v>
      </c>
    </row>
    <row r="1387" spans="7:10">
      <c r="G1387"/>
      <c r="J1387" s="22" t="s">
        <v>3184</v>
      </c>
    </row>
    <row r="1388" spans="7:10">
      <c r="G1388"/>
      <c r="J1388" s="22" t="s">
        <v>1494</v>
      </c>
    </row>
    <row r="1389" spans="7:10">
      <c r="G1389"/>
      <c r="J1389" s="22" t="s">
        <v>3633</v>
      </c>
    </row>
    <row r="1390" spans="7:10">
      <c r="G1390"/>
      <c r="J1390" s="22" t="s">
        <v>1495</v>
      </c>
    </row>
    <row r="1391" spans="7:10">
      <c r="G1391"/>
      <c r="J1391" s="22" t="s">
        <v>1496</v>
      </c>
    </row>
    <row r="1392" spans="7:10">
      <c r="G1392"/>
      <c r="J1392" s="22" t="s">
        <v>1497</v>
      </c>
    </row>
    <row r="1393" spans="7:10">
      <c r="G1393"/>
      <c r="J1393" s="22" t="s">
        <v>1498</v>
      </c>
    </row>
    <row r="1394" spans="7:10">
      <c r="G1394"/>
      <c r="J1394" s="22" t="s">
        <v>1499</v>
      </c>
    </row>
    <row r="1395" spans="7:10">
      <c r="G1395"/>
      <c r="J1395" s="22" t="s">
        <v>3634</v>
      </c>
    </row>
    <row r="1396" spans="7:10">
      <c r="G1396"/>
      <c r="J1396" s="22" t="s">
        <v>1500</v>
      </c>
    </row>
    <row r="1397" spans="7:10">
      <c r="G1397"/>
      <c r="J1397" s="22" t="s">
        <v>1501</v>
      </c>
    </row>
    <row r="1398" spans="7:10">
      <c r="G1398"/>
      <c r="J1398" s="22" t="s">
        <v>1502</v>
      </c>
    </row>
    <row r="1399" spans="7:10">
      <c r="G1399"/>
      <c r="J1399" s="22" t="s">
        <v>1503</v>
      </c>
    </row>
    <row r="1400" spans="7:10">
      <c r="G1400"/>
      <c r="J1400" s="22" t="s">
        <v>3185</v>
      </c>
    </row>
    <row r="1401" spans="7:10">
      <c r="G1401"/>
      <c r="J1401" s="22" t="s">
        <v>3186</v>
      </c>
    </row>
    <row r="1402" spans="7:10">
      <c r="G1402"/>
      <c r="J1402" s="22" t="s">
        <v>3187</v>
      </c>
    </row>
    <row r="1403" spans="7:10">
      <c r="G1403"/>
      <c r="J1403" s="22" t="s">
        <v>3188</v>
      </c>
    </row>
    <row r="1404" spans="7:10">
      <c r="G1404"/>
      <c r="J1404" s="22" t="s">
        <v>3189</v>
      </c>
    </row>
    <row r="1405" spans="7:10">
      <c r="G1405"/>
      <c r="J1405" s="22" t="s">
        <v>1504</v>
      </c>
    </row>
    <row r="1406" spans="7:10">
      <c r="G1406"/>
      <c r="J1406" s="22" t="s">
        <v>1505</v>
      </c>
    </row>
    <row r="1407" spans="7:10">
      <c r="G1407"/>
      <c r="J1407" s="22" t="s">
        <v>1506</v>
      </c>
    </row>
    <row r="1408" spans="7:10">
      <c r="G1408"/>
      <c r="J1408" s="22" t="s">
        <v>1507</v>
      </c>
    </row>
    <row r="1409" spans="7:10">
      <c r="G1409"/>
      <c r="J1409" s="22" t="s">
        <v>1508</v>
      </c>
    </row>
    <row r="1410" spans="7:10">
      <c r="G1410"/>
      <c r="J1410" s="22" t="s">
        <v>1509</v>
      </c>
    </row>
    <row r="1411" spans="7:10">
      <c r="G1411"/>
      <c r="J1411" s="22" t="s">
        <v>1510</v>
      </c>
    </row>
    <row r="1412" spans="7:10">
      <c r="G1412"/>
      <c r="J1412" s="22" t="s">
        <v>1511</v>
      </c>
    </row>
    <row r="1413" spans="7:10">
      <c r="G1413"/>
      <c r="J1413" s="22" t="s">
        <v>1512</v>
      </c>
    </row>
    <row r="1414" spans="7:10">
      <c r="G1414"/>
      <c r="J1414" s="22" t="s">
        <v>1513</v>
      </c>
    </row>
    <row r="1415" spans="7:10">
      <c r="G1415"/>
      <c r="J1415" s="22" t="s">
        <v>3190</v>
      </c>
    </row>
    <row r="1416" spans="7:10">
      <c r="G1416"/>
      <c r="J1416" s="22" t="s">
        <v>3635</v>
      </c>
    </row>
    <row r="1417" spans="7:10">
      <c r="G1417"/>
      <c r="J1417" s="22" t="s">
        <v>1514</v>
      </c>
    </row>
    <row r="1418" spans="7:10">
      <c r="G1418"/>
      <c r="J1418" s="22" t="s">
        <v>1515</v>
      </c>
    </row>
    <row r="1419" spans="7:10">
      <c r="G1419"/>
      <c r="J1419" s="22" t="s">
        <v>1516</v>
      </c>
    </row>
    <row r="1420" spans="7:10">
      <c r="G1420"/>
      <c r="J1420" s="22" t="s">
        <v>1517</v>
      </c>
    </row>
    <row r="1421" spans="7:10">
      <c r="G1421"/>
      <c r="J1421" s="22" t="s">
        <v>1518</v>
      </c>
    </row>
    <row r="1422" spans="7:10">
      <c r="G1422"/>
      <c r="J1422" s="22" t="s">
        <v>1519</v>
      </c>
    </row>
    <row r="1423" spans="7:10">
      <c r="G1423"/>
      <c r="J1423" s="22" t="s">
        <v>1520</v>
      </c>
    </row>
    <row r="1424" spans="7:10">
      <c r="G1424"/>
      <c r="J1424" s="22" t="s">
        <v>1521</v>
      </c>
    </row>
    <row r="1425" spans="7:10">
      <c r="G1425"/>
      <c r="J1425" s="22" t="s">
        <v>3636</v>
      </c>
    </row>
    <row r="1426" spans="7:10">
      <c r="G1426"/>
      <c r="J1426" s="22" t="s">
        <v>1522</v>
      </c>
    </row>
    <row r="1427" spans="7:10">
      <c r="G1427"/>
      <c r="J1427" s="22" t="s">
        <v>1523</v>
      </c>
    </row>
    <row r="1428" spans="7:10">
      <c r="G1428"/>
      <c r="J1428" s="22" t="s">
        <v>1524</v>
      </c>
    </row>
    <row r="1429" spans="7:10">
      <c r="G1429"/>
      <c r="J1429" s="22" t="s">
        <v>1525</v>
      </c>
    </row>
    <row r="1430" spans="7:10">
      <c r="G1430"/>
      <c r="J1430" s="22" t="s">
        <v>1526</v>
      </c>
    </row>
    <row r="1431" spans="7:10">
      <c r="G1431"/>
      <c r="J1431" s="22" t="s">
        <v>1527</v>
      </c>
    </row>
    <row r="1432" spans="7:10">
      <c r="G1432"/>
      <c r="J1432" s="22" t="s">
        <v>1528</v>
      </c>
    </row>
    <row r="1433" spans="7:10">
      <c r="G1433"/>
      <c r="J1433" s="22" t="s">
        <v>3191</v>
      </c>
    </row>
    <row r="1434" spans="7:10">
      <c r="G1434"/>
      <c r="J1434" s="22" t="s">
        <v>3637</v>
      </c>
    </row>
    <row r="1435" spans="7:10">
      <c r="G1435"/>
      <c r="J1435" s="22" t="s">
        <v>3192</v>
      </c>
    </row>
    <row r="1436" spans="7:10">
      <c r="G1436"/>
      <c r="J1436" s="22" t="s">
        <v>3638</v>
      </c>
    </row>
    <row r="1437" spans="7:10">
      <c r="G1437"/>
      <c r="J1437" s="22" t="s">
        <v>1529</v>
      </c>
    </row>
    <row r="1438" spans="7:10">
      <c r="G1438"/>
      <c r="J1438" s="22" t="s">
        <v>1530</v>
      </c>
    </row>
    <row r="1439" spans="7:10">
      <c r="G1439"/>
      <c r="J1439" s="22" t="s">
        <v>1531</v>
      </c>
    </row>
    <row r="1440" spans="7:10">
      <c r="G1440"/>
      <c r="J1440" s="22" t="s">
        <v>1532</v>
      </c>
    </row>
    <row r="1441" spans="7:10">
      <c r="G1441"/>
      <c r="J1441" s="22" t="s">
        <v>1533</v>
      </c>
    </row>
    <row r="1442" spans="7:10">
      <c r="G1442"/>
      <c r="J1442" s="22" t="s">
        <v>1534</v>
      </c>
    </row>
    <row r="1443" spans="7:10">
      <c r="G1443"/>
      <c r="J1443" s="22" t="s">
        <v>1535</v>
      </c>
    </row>
    <row r="1444" spans="7:10">
      <c r="G1444"/>
      <c r="J1444" s="22" t="s">
        <v>1536</v>
      </c>
    </row>
    <row r="1445" spans="7:10">
      <c r="G1445"/>
      <c r="J1445" s="22" t="s">
        <v>3193</v>
      </c>
    </row>
    <row r="1446" spans="7:10">
      <c r="G1446"/>
      <c r="J1446" s="22" t="s">
        <v>1537</v>
      </c>
    </row>
    <row r="1447" spans="7:10">
      <c r="G1447"/>
      <c r="J1447" s="22" t="s">
        <v>1538</v>
      </c>
    </row>
    <row r="1448" spans="7:10">
      <c r="G1448"/>
      <c r="J1448" s="22" t="s">
        <v>1539</v>
      </c>
    </row>
    <row r="1449" spans="7:10">
      <c r="G1449"/>
      <c r="J1449" s="22" t="s">
        <v>3639</v>
      </c>
    </row>
    <row r="1450" spans="7:10">
      <c r="G1450"/>
      <c r="J1450" s="22" t="s">
        <v>1540</v>
      </c>
    </row>
    <row r="1451" spans="7:10">
      <c r="G1451"/>
      <c r="J1451" s="22" t="s">
        <v>1541</v>
      </c>
    </row>
    <row r="1452" spans="7:10">
      <c r="G1452"/>
      <c r="J1452" s="22" t="s">
        <v>1542</v>
      </c>
    </row>
    <row r="1453" spans="7:10">
      <c r="G1453"/>
      <c r="J1453" s="22" t="s">
        <v>1543</v>
      </c>
    </row>
    <row r="1454" spans="7:10">
      <c r="G1454"/>
      <c r="J1454" s="22" t="s">
        <v>1544</v>
      </c>
    </row>
    <row r="1455" spans="7:10">
      <c r="G1455"/>
      <c r="J1455" s="22" t="s">
        <v>1545</v>
      </c>
    </row>
    <row r="1456" spans="7:10">
      <c r="G1456"/>
      <c r="J1456" s="22" t="s">
        <v>1546</v>
      </c>
    </row>
    <row r="1457" spans="7:10">
      <c r="G1457"/>
      <c r="J1457" s="22" t="s">
        <v>3640</v>
      </c>
    </row>
    <row r="1458" spans="7:10">
      <c r="G1458"/>
      <c r="J1458" s="22" t="s">
        <v>3641</v>
      </c>
    </row>
    <row r="1459" spans="7:10">
      <c r="G1459"/>
      <c r="J1459" s="22" t="s">
        <v>1547</v>
      </c>
    </row>
    <row r="1460" spans="7:10">
      <c r="G1460"/>
      <c r="J1460" s="22" t="s">
        <v>1548</v>
      </c>
    </row>
    <row r="1461" spans="7:10">
      <c r="G1461"/>
      <c r="J1461" s="22" t="s">
        <v>1549</v>
      </c>
    </row>
    <row r="1462" spans="7:10">
      <c r="G1462"/>
      <c r="J1462" s="22" t="s">
        <v>1550</v>
      </c>
    </row>
    <row r="1463" spans="7:10">
      <c r="G1463"/>
      <c r="J1463" s="22" t="s">
        <v>1551</v>
      </c>
    </row>
    <row r="1464" spans="7:10">
      <c r="G1464"/>
      <c r="J1464" s="22" t="s">
        <v>1552</v>
      </c>
    </row>
    <row r="1465" spans="7:10">
      <c r="G1465"/>
      <c r="J1465" s="22" t="s">
        <v>3642</v>
      </c>
    </row>
    <row r="1466" spans="7:10">
      <c r="G1466"/>
      <c r="J1466" s="22" t="s">
        <v>3194</v>
      </c>
    </row>
    <row r="1467" spans="7:10">
      <c r="G1467"/>
      <c r="J1467" s="22" t="s">
        <v>3195</v>
      </c>
    </row>
    <row r="1468" spans="7:10">
      <c r="G1468"/>
      <c r="J1468" s="22" t="s">
        <v>1553</v>
      </c>
    </row>
    <row r="1469" spans="7:10">
      <c r="G1469"/>
      <c r="J1469" s="22" t="s">
        <v>1554</v>
      </c>
    </row>
    <row r="1470" spans="7:10">
      <c r="G1470"/>
      <c r="J1470" s="22" t="s">
        <v>1555</v>
      </c>
    </row>
    <row r="1471" spans="7:10">
      <c r="G1471"/>
      <c r="J1471" s="22" t="s">
        <v>1556</v>
      </c>
    </row>
    <row r="1472" spans="7:10">
      <c r="G1472"/>
      <c r="J1472" s="22" t="s">
        <v>1557</v>
      </c>
    </row>
    <row r="1473" spans="7:10">
      <c r="G1473"/>
      <c r="J1473" s="22" t="s">
        <v>3643</v>
      </c>
    </row>
    <row r="1474" spans="7:10">
      <c r="G1474"/>
      <c r="J1474" s="22" t="s">
        <v>1558</v>
      </c>
    </row>
    <row r="1475" spans="7:10">
      <c r="G1475"/>
      <c r="J1475" s="22" t="s">
        <v>1559</v>
      </c>
    </row>
    <row r="1476" spans="7:10">
      <c r="G1476"/>
      <c r="J1476" s="22" t="s">
        <v>1560</v>
      </c>
    </row>
    <row r="1477" spans="7:10">
      <c r="G1477"/>
      <c r="J1477" s="22" t="s">
        <v>3644</v>
      </c>
    </row>
    <row r="1478" spans="7:10">
      <c r="G1478"/>
      <c r="J1478" s="22" t="s">
        <v>1561</v>
      </c>
    </row>
    <row r="1479" spans="7:10">
      <c r="G1479"/>
      <c r="J1479" s="22" t="s">
        <v>3645</v>
      </c>
    </row>
    <row r="1480" spans="7:10">
      <c r="G1480"/>
      <c r="J1480" s="22" t="s">
        <v>1562</v>
      </c>
    </row>
    <row r="1481" spans="7:10">
      <c r="G1481"/>
      <c r="J1481" s="22" t="s">
        <v>1563</v>
      </c>
    </row>
    <row r="1482" spans="7:10">
      <c r="G1482"/>
      <c r="J1482" s="22" t="s">
        <v>3196</v>
      </c>
    </row>
    <row r="1483" spans="7:10">
      <c r="G1483"/>
      <c r="J1483" s="22" t="s">
        <v>1564</v>
      </c>
    </row>
    <row r="1484" spans="7:10">
      <c r="G1484"/>
      <c r="J1484" s="22" t="s">
        <v>1565</v>
      </c>
    </row>
    <row r="1485" spans="7:10">
      <c r="G1485"/>
      <c r="J1485" s="22" t="s">
        <v>3197</v>
      </c>
    </row>
    <row r="1486" spans="7:10">
      <c r="G1486"/>
      <c r="J1486" s="22" t="s">
        <v>1566</v>
      </c>
    </row>
    <row r="1487" spans="7:10">
      <c r="G1487"/>
      <c r="J1487" s="22" t="s">
        <v>3646</v>
      </c>
    </row>
    <row r="1488" spans="7:10">
      <c r="G1488"/>
      <c r="J1488" s="22" t="s">
        <v>1567</v>
      </c>
    </row>
    <row r="1489" spans="7:10">
      <c r="G1489"/>
      <c r="J1489" s="22" t="s">
        <v>1568</v>
      </c>
    </row>
    <row r="1490" spans="7:10">
      <c r="G1490"/>
      <c r="J1490" s="22" t="s">
        <v>1569</v>
      </c>
    </row>
    <row r="1491" spans="7:10">
      <c r="G1491"/>
      <c r="J1491" s="22" t="s">
        <v>1570</v>
      </c>
    </row>
    <row r="1492" spans="7:10">
      <c r="G1492"/>
      <c r="J1492" s="22" t="s">
        <v>3198</v>
      </c>
    </row>
    <row r="1493" spans="7:10">
      <c r="G1493"/>
      <c r="J1493" s="22" t="s">
        <v>1571</v>
      </c>
    </row>
    <row r="1494" spans="7:10">
      <c r="G1494"/>
      <c r="J1494" s="22" t="s">
        <v>1572</v>
      </c>
    </row>
    <row r="1495" spans="7:10">
      <c r="G1495"/>
      <c r="J1495" s="22" t="s">
        <v>1573</v>
      </c>
    </row>
    <row r="1496" spans="7:10">
      <c r="G1496"/>
      <c r="J1496" s="22" t="s">
        <v>1574</v>
      </c>
    </row>
    <row r="1497" spans="7:10">
      <c r="G1497"/>
      <c r="J1497" s="22" t="s">
        <v>1575</v>
      </c>
    </row>
    <row r="1498" spans="7:10">
      <c r="G1498"/>
      <c r="J1498" s="22" t="s">
        <v>1576</v>
      </c>
    </row>
    <row r="1499" spans="7:10">
      <c r="G1499"/>
      <c r="J1499" s="22" t="s">
        <v>3199</v>
      </c>
    </row>
    <row r="1500" spans="7:10">
      <c r="G1500"/>
      <c r="J1500" s="22" t="s">
        <v>3647</v>
      </c>
    </row>
    <row r="1501" spans="7:10">
      <c r="G1501"/>
      <c r="J1501" s="22" t="s">
        <v>1577</v>
      </c>
    </row>
    <row r="1502" spans="7:10">
      <c r="G1502"/>
      <c r="J1502" s="22" t="s">
        <v>1578</v>
      </c>
    </row>
    <row r="1503" spans="7:10">
      <c r="G1503"/>
      <c r="J1503" s="22" t="s">
        <v>1579</v>
      </c>
    </row>
    <row r="1504" spans="7:10">
      <c r="G1504"/>
      <c r="J1504" s="22" t="s">
        <v>1580</v>
      </c>
    </row>
    <row r="1505" spans="7:10">
      <c r="G1505"/>
      <c r="J1505" s="22" t="s">
        <v>1581</v>
      </c>
    </row>
    <row r="1506" spans="7:10">
      <c r="G1506"/>
      <c r="J1506" s="22" t="s">
        <v>1582</v>
      </c>
    </row>
    <row r="1507" spans="7:10">
      <c r="G1507"/>
      <c r="J1507" s="22" t="s">
        <v>3200</v>
      </c>
    </row>
    <row r="1508" spans="7:10">
      <c r="G1508"/>
      <c r="J1508" s="22" t="s">
        <v>1583</v>
      </c>
    </row>
    <row r="1509" spans="7:10">
      <c r="G1509"/>
      <c r="J1509" s="22" t="s">
        <v>3201</v>
      </c>
    </row>
    <row r="1510" spans="7:10">
      <c r="G1510"/>
      <c r="J1510" s="22" t="s">
        <v>1584</v>
      </c>
    </row>
    <row r="1511" spans="7:10">
      <c r="G1511"/>
      <c r="J1511" s="22" t="s">
        <v>3202</v>
      </c>
    </row>
    <row r="1512" spans="7:10">
      <c r="G1512"/>
      <c r="J1512" s="22" t="s">
        <v>1585</v>
      </c>
    </row>
    <row r="1513" spans="7:10">
      <c r="G1513"/>
      <c r="J1513" s="22" t="s">
        <v>1586</v>
      </c>
    </row>
    <row r="1514" spans="7:10">
      <c r="G1514"/>
      <c r="J1514" s="22" t="s">
        <v>1587</v>
      </c>
    </row>
    <row r="1515" spans="7:10">
      <c r="G1515"/>
      <c r="J1515" s="22" t="s">
        <v>1588</v>
      </c>
    </row>
    <row r="1516" spans="7:10">
      <c r="G1516"/>
      <c r="J1516" s="22" t="s">
        <v>3648</v>
      </c>
    </row>
    <row r="1517" spans="7:10">
      <c r="G1517"/>
      <c r="J1517" s="22" t="s">
        <v>3203</v>
      </c>
    </row>
    <row r="1518" spans="7:10">
      <c r="G1518"/>
      <c r="J1518" s="22" t="s">
        <v>1589</v>
      </c>
    </row>
    <row r="1519" spans="7:10">
      <c r="G1519"/>
      <c r="J1519" s="22" t="s">
        <v>1590</v>
      </c>
    </row>
    <row r="1520" spans="7:10">
      <c r="G1520"/>
      <c r="J1520" s="22" t="s">
        <v>3204</v>
      </c>
    </row>
    <row r="1521" spans="7:10">
      <c r="G1521"/>
      <c r="J1521" s="22" t="s">
        <v>1591</v>
      </c>
    </row>
    <row r="1522" spans="7:10">
      <c r="G1522"/>
      <c r="J1522" s="22" t="s">
        <v>1592</v>
      </c>
    </row>
    <row r="1523" spans="7:10">
      <c r="G1523"/>
      <c r="J1523" s="22" t="s">
        <v>3205</v>
      </c>
    </row>
    <row r="1524" spans="7:10">
      <c r="G1524"/>
      <c r="J1524" s="22" t="s">
        <v>1593</v>
      </c>
    </row>
    <row r="1525" spans="7:10">
      <c r="G1525"/>
      <c r="J1525" s="22" t="s">
        <v>1594</v>
      </c>
    </row>
    <row r="1526" spans="7:10">
      <c r="G1526"/>
      <c r="J1526" s="22" t="s">
        <v>3206</v>
      </c>
    </row>
    <row r="1527" spans="7:10">
      <c r="G1527"/>
      <c r="J1527" s="22" t="s">
        <v>1595</v>
      </c>
    </row>
    <row r="1528" spans="7:10">
      <c r="G1528"/>
      <c r="J1528" s="22" t="s">
        <v>1596</v>
      </c>
    </row>
    <row r="1529" spans="7:10">
      <c r="G1529"/>
      <c r="J1529" s="22" t="s">
        <v>1597</v>
      </c>
    </row>
    <row r="1530" spans="7:10">
      <c r="G1530"/>
      <c r="J1530" s="22" t="s">
        <v>1598</v>
      </c>
    </row>
    <row r="1531" spans="7:10">
      <c r="G1531"/>
      <c r="J1531" s="22" t="s">
        <v>1599</v>
      </c>
    </row>
    <row r="1532" spans="7:10">
      <c r="G1532"/>
      <c r="J1532" s="22" t="s">
        <v>3649</v>
      </c>
    </row>
    <row r="1533" spans="7:10">
      <c r="G1533"/>
      <c r="J1533" s="22" t="s">
        <v>1600</v>
      </c>
    </row>
    <row r="1534" spans="7:10">
      <c r="G1534"/>
      <c r="J1534" s="22" t="s">
        <v>3207</v>
      </c>
    </row>
    <row r="1535" spans="7:10">
      <c r="G1535"/>
      <c r="J1535" s="22" t="s">
        <v>3208</v>
      </c>
    </row>
    <row r="1536" spans="7:10">
      <c r="G1536"/>
      <c r="J1536" s="22" t="s">
        <v>1601</v>
      </c>
    </row>
    <row r="1537" spans="7:10">
      <c r="G1537"/>
      <c r="J1537" s="22" t="s">
        <v>1602</v>
      </c>
    </row>
    <row r="1538" spans="7:10">
      <c r="G1538"/>
      <c r="J1538" s="22" t="s">
        <v>1603</v>
      </c>
    </row>
    <row r="1539" spans="7:10">
      <c r="G1539"/>
      <c r="J1539" s="22" t="s">
        <v>3209</v>
      </c>
    </row>
    <row r="1540" spans="7:10">
      <c r="G1540"/>
      <c r="J1540" s="22" t="s">
        <v>3210</v>
      </c>
    </row>
    <row r="1541" spans="7:10">
      <c r="G1541"/>
      <c r="J1541" s="22" t="s">
        <v>1604</v>
      </c>
    </row>
    <row r="1542" spans="7:10">
      <c r="G1542"/>
      <c r="J1542" s="22" t="s">
        <v>1605</v>
      </c>
    </row>
    <row r="1543" spans="7:10">
      <c r="G1543"/>
      <c r="J1543" s="22" t="s">
        <v>1606</v>
      </c>
    </row>
    <row r="1544" spans="7:10">
      <c r="G1544"/>
      <c r="J1544" s="22" t="s">
        <v>1607</v>
      </c>
    </row>
    <row r="1545" spans="7:10">
      <c r="G1545"/>
      <c r="J1545" s="22" t="s">
        <v>1608</v>
      </c>
    </row>
    <row r="1546" spans="7:10">
      <c r="G1546"/>
      <c r="J1546" s="22" t="s">
        <v>3650</v>
      </c>
    </row>
    <row r="1547" spans="7:10">
      <c r="G1547"/>
      <c r="J1547" s="22" t="s">
        <v>1609</v>
      </c>
    </row>
    <row r="1548" spans="7:10">
      <c r="G1548"/>
      <c r="J1548" s="22" t="s">
        <v>1610</v>
      </c>
    </row>
    <row r="1549" spans="7:10">
      <c r="G1549"/>
      <c r="J1549" s="22" t="s">
        <v>1611</v>
      </c>
    </row>
    <row r="1550" spans="7:10">
      <c r="G1550"/>
      <c r="J1550" s="22" t="s">
        <v>1612</v>
      </c>
    </row>
    <row r="1551" spans="7:10">
      <c r="G1551"/>
      <c r="J1551" s="22" t="s">
        <v>1613</v>
      </c>
    </row>
    <row r="1552" spans="7:10">
      <c r="G1552"/>
      <c r="J1552" s="22" t="s">
        <v>1614</v>
      </c>
    </row>
    <row r="1553" spans="7:10">
      <c r="G1553"/>
      <c r="J1553" s="22" t="s">
        <v>1615</v>
      </c>
    </row>
    <row r="1554" spans="7:10">
      <c r="G1554"/>
      <c r="J1554" s="22" t="s">
        <v>1616</v>
      </c>
    </row>
    <row r="1555" spans="7:10">
      <c r="G1555"/>
      <c r="J1555" s="22" t="s">
        <v>1617</v>
      </c>
    </row>
    <row r="1556" spans="7:10">
      <c r="G1556"/>
      <c r="J1556" s="22" t="s">
        <v>3211</v>
      </c>
    </row>
    <row r="1557" spans="7:10">
      <c r="G1557"/>
      <c r="J1557" s="22" t="s">
        <v>1618</v>
      </c>
    </row>
    <row r="1558" spans="7:10">
      <c r="G1558"/>
      <c r="J1558" s="22" t="s">
        <v>1619</v>
      </c>
    </row>
    <row r="1559" spans="7:10">
      <c r="G1559"/>
      <c r="J1559" s="22" t="s">
        <v>1620</v>
      </c>
    </row>
    <row r="1560" spans="7:10">
      <c r="G1560"/>
      <c r="J1560" s="22" t="s">
        <v>1621</v>
      </c>
    </row>
    <row r="1561" spans="7:10">
      <c r="G1561"/>
      <c r="J1561" s="22" t="s">
        <v>1622</v>
      </c>
    </row>
    <row r="1562" spans="7:10">
      <c r="G1562"/>
      <c r="J1562" s="22" t="s">
        <v>1623</v>
      </c>
    </row>
    <row r="1563" spans="7:10">
      <c r="G1563"/>
      <c r="J1563" s="22" t="s">
        <v>1624</v>
      </c>
    </row>
    <row r="1564" spans="7:10">
      <c r="G1564"/>
      <c r="J1564" s="22" t="s">
        <v>1625</v>
      </c>
    </row>
    <row r="1565" spans="7:10">
      <c r="G1565"/>
      <c r="J1565" s="22" t="s">
        <v>1626</v>
      </c>
    </row>
    <row r="1566" spans="7:10">
      <c r="G1566"/>
      <c r="J1566" s="22" t="s">
        <v>1627</v>
      </c>
    </row>
    <row r="1567" spans="7:10">
      <c r="G1567"/>
      <c r="J1567" s="22" t="s">
        <v>1628</v>
      </c>
    </row>
    <row r="1568" spans="7:10">
      <c r="G1568"/>
      <c r="J1568" s="22" t="s">
        <v>1629</v>
      </c>
    </row>
    <row r="1569" spans="7:10">
      <c r="G1569"/>
      <c r="J1569" s="22" t="s">
        <v>1630</v>
      </c>
    </row>
    <row r="1570" spans="7:10">
      <c r="G1570"/>
      <c r="J1570" s="22" t="s">
        <v>3212</v>
      </c>
    </row>
    <row r="1571" spans="7:10">
      <c r="G1571"/>
      <c r="J1571" s="22" t="s">
        <v>1631</v>
      </c>
    </row>
    <row r="1572" spans="7:10">
      <c r="G1572"/>
      <c r="J1572" s="22" t="s">
        <v>1632</v>
      </c>
    </row>
    <row r="1573" spans="7:10">
      <c r="G1573"/>
      <c r="J1573" s="22" t="s">
        <v>1633</v>
      </c>
    </row>
    <row r="1574" spans="7:10">
      <c r="G1574"/>
      <c r="J1574" s="22" t="s">
        <v>1634</v>
      </c>
    </row>
    <row r="1575" spans="7:10">
      <c r="G1575"/>
      <c r="J1575" s="22" t="s">
        <v>1635</v>
      </c>
    </row>
    <row r="1576" spans="7:10">
      <c r="G1576"/>
      <c r="J1576" s="22" t="s">
        <v>1636</v>
      </c>
    </row>
    <row r="1577" spans="7:10">
      <c r="G1577"/>
      <c r="J1577" s="22" t="s">
        <v>3213</v>
      </c>
    </row>
    <row r="1578" spans="7:10">
      <c r="G1578"/>
      <c r="J1578" s="22" t="s">
        <v>3651</v>
      </c>
    </row>
    <row r="1579" spans="7:10">
      <c r="G1579"/>
      <c r="J1579" s="22" t="s">
        <v>1637</v>
      </c>
    </row>
    <row r="1580" spans="7:10">
      <c r="G1580"/>
      <c r="J1580" s="22" t="s">
        <v>3214</v>
      </c>
    </row>
    <row r="1581" spans="7:10">
      <c r="G1581"/>
      <c r="J1581" s="22" t="s">
        <v>1638</v>
      </c>
    </row>
    <row r="1582" spans="7:10">
      <c r="G1582"/>
      <c r="J1582" s="22" t="s">
        <v>1639</v>
      </c>
    </row>
    <row r="1583" spans="7:10">
      <c r="G1583"/>
      <c r="J1583" s="22" t="s">
        <v>3215</v>
      </c>
    </row>
    <row r="1584" spans="7:10">
      <c r="G1584"/>
      <c r="J1584" s="22" t="s">
        <v>1640</v>
      </c>
    </row>
    <row r="1585" spans="7:10">
      <c r="G1585"/>
      <c r="J1585" s="22" t="s">
        <v>3216</v>
      </c>
    </row>
    <row r="1586" spans="7:10">
      <c r="G1586"/>
      <c r="J1586" s="22" t="s">
        <v>3217</v>
      </c>
    </row>
    <row r="1587" spans="7:10">
      <c r="G1587"/>
      <c r="J1587" s="22" t="s">
        <v>1641</v>
      </c>
    </row>
    <row r="1588" spans="7:10">
      <c r="G1588"/>
      <c r="J1588" s="22" t="s">
        <v>1642</v>
      </c>
    </row>
    <row r="1589" spans="7:10">
      <c r="G1589"/>
      <c r="J1589" s="22" t="s">
        <v>1643</v>
      </c>
    </row>
    <row r="1590" spans="7:10">
      <c r="G1590"/>
      <c r="J1590" s="22" t="s">
        <v>1644</v>
      </c>
    </row>
    <row r="1591" spans="7:10">
      <c r="G1591"/>
      <c r="J1591" s="22" t="s">
        <v>3652</v>
      </c>
    </row>
    <row r="1592" spans="7:10">
      <c r="G1592"/>
      <c r="J1592" s="22" t="s">
        <v>1645</v>
      </c>
    </row>
    <row r="1593" spans="7:10">
      <c r="G1593"/>
      <c r="J1593" s="22" t="s">
        <v>3218</v>
      </c>
    </row>
    <row r="1594" spans="7:10">
      <c r="G1594"/>
      <c r="J1594" s="22" t="s">
        <v>1646</v>
      </c>
    </row>
    <row r="1595" spans="7:10">
      <c r="G1595"/>
      <c r="J1595" s="22" t="s">
        <v>1647</v>
      </c>
    </row>
    <row r="1596" spans="7:10">
      <c r="G1596"/>
      <c r="J1596" s="22" t="s">
        <v>1648</v>
      </c>
    </row>
    <row r="1597" spans="7:10">
      <c r="G1597"/>
      <c r="J1597" s="22" t="s">
        <v>1649</v>
      </c>
    </row>
    <row r="1598" spans="7:10">
      <c r="G1598"/>
      <c r="J1598" s="22" t="s">
        <v>1650</v>
      </c>
    </row>
    <row r="1599" spans="7:10">
      <c r="G1599"/>
      <c r="J1599" s="22" t="s">
        <v>1651</v>
      </c>
    </row>
    <row r="1600" spans="7:10">
      <c r="G1600"/>
      <c r="J1600" s="22" t="s">
        <v>1652</v>
      </c>
    </row>
    <row r="1601" spans="7:10">
      <c r="G1601"/>
      <c r="J1601" s="22" t="s">
        <v>3653</v>
      </c>
    </row>
    <row r="1602" spans="7:10">
      <c r="G1602"/>
      <c r="J1602" s="22" t="s">
        <v>3219</v>
      </c>
    </row>
    <row r="1603" spans="7:10">
      <c r="G1603"/>
      <c r="J1603" s="22" t="s">
        <v>3220</v>
      </c>
    </row>
    <row r="1604" spans="7:10">
      <c r="G1604"/>
      <c r="J1604" s="22" t="s">
        <v>1653</v>
      </c>
    </row>
    <row r="1605" spans="7:10">
      <c r="G1605"/>
      <c r="J1605" s="22" t="s">
        <v>1654</v>
      </c>
    </row>
    <row r="1606" spans="7:10">
      <c r="G1606"/>
      <c r="J1606" s="22" t="s">
        <v>1655</v>
      </c>
    </row>
    <row r="1607" spans="7:10">
      <c r="G1607"/>
      <c r="J1607" s="22" t="s">
        <v>1656</v>
      </c>
    </row>
    <row r="1608" spans="7:10">
      <c r="G1608"/>
      <c r="J1608" s="22" t="s">
        <v>1657</v>
      </c>
    </row>
    <row r="1609" spans="7:10">
      <c r="G1609"/>
      <c r="J1609" s="22" t="s">
        <v>1658</v>
      </c>
    </row>
    <row r="1610" spans="7:10">
      <c r="G1610"/>
      <c r="J1610" s="22" t="s">
        <v>3654</v>
      </c>
    </row>
    <row r="1611" spans="7:10">
      <c r="G1611"/>
      <c r="J1611" s="22" t="s">
        <v>1659</v>
      </c>
    </row>
    <row r="1612" spans="7:10">
      <c r="G1612"/>
      <c r="J1612" s="22" t="s">
        <v>1660</v>
      </c>
    </row>
    <row r="1613" spans="7:10">
      <c r="G1613"/>
      <c r="J1613" s="22" t="s">
        <v>3655</v>
      </c>
    </row>
    <row r="1614" spans="7:10">
      <c r="G1614"/>
      <c r="J1614" s="22" t="s">
        <v>1661</v>
      </c>
    </row>
    <row r="1615" spans="7:10">
      <c r="G1615"/>
      <c r="J1615" s="22" t="s">
        <v>1662</v>
      </c>
    </row>
    <row r="1616" spans="7:10">
      <c r="G1616"/>
      <c r="J1616" s="22" t="s">
        <v>1663</v>
      </c>
    </row>
    <row r="1617" spans="7:10">
      <c r="G1617"/>
      <c r="J1617" s="22" t="s">
        <v>1664</v>
      </c>
    </row>
    <row r="1618" spans="7:10">
      <c r="G1618"/>
      <c r="J1618" s="22" t="s">
        <v>1665</v>
      </c>
    </row>
    <row r="1619" spans="7:10">
      <c r="G1619"/>
      <c r="J1619" s="22" t="s">
        <v>3656</v>
      </c>
    </row>
    <row r="1620" spans="7:10">
      <c r="G1620"/>
      <c r="J1620" s="22" t="s">
        <v>1666</v>
      </c>
    </row>
    <row r="1621" spans="7:10">
      <c r="G1621"/>
      <c r="J1621" s="22" t="s">
        <v>1667</v>
      </c>
    </row>
    <row r="1622" spans="7:10">
      <c r="G1622"/>
      <c r="J1622" s="22" t="s">
        <v>1668</v>
      </c>
    </row>
    <row r="1623" spans="7:10">
      <c r="G1623"/>
      <c r="J1623" s="22" t="s">
        <v>1669</v>
      </c>
    </row>
    <row r="1624" spans="7:10">
      <c r="G1624"/>
      <c r="J1624" s="22" t="s">
        <v>1670</v>
      </c>
    </row>
    <row r="1625" spans="7:10">
      <c r="G1625"/>
      <c r="J1625" s="22" t="s">
        <v>3657</v>
      </c>
    </row>
    <row r="1626" spans="7:10">
      <c r="G1626"/>
      <c r="J1626" s="22" t="s">
        <v>3221</v>
      </c>
    </row>
    <row r="1627" spans="7:10">
      <c r="G1627"/>
      <c r="J1627" s="22" t="s">
        <v>1671</v>
      </c>
    </row>
    <row r="1628" spans="7:10">
      <c r="G1628"/>
      <c r="J1628" s="22" t="s">
        <v>1672</v>
      </c>
    </row>
    <row r="1629" spans="7:10">
      <c r="G1629"/>
      <c r="J1629" s="22" t="s">
        <v>1673</v>
      </c>
    </row>
    <row r="1630" spans="7:10">
      <c r="G1630"/>
      <c r="J1630" s="22" t="s">
        <v>1674</v>
      </c>
    </row>
    <row r="1631" spans="7:10">
      <c r="G1631"/>
      <c r="J1631" s="22" t="s">
        <v>1675</v>
      </c>
    </row>
    <row r="1632" spans="7:10">
      <c r="G1632"/>
      <c r="J1632" s="22" t="s">
        <v>1676</v>
      </c>
    </row>
    <row r="1633" spans="7:10">
      <c r="G1633"/>
      <c r="J1633" s="22" t="s">
        <v>1677</v>
      </c>
    </row>
    <row r="1634" spans="7:10">
      <c r="G1634"/>
      <c r="J1634" s="22" t="s">
        <v>3222</v>
      </c>
    </row>
    <row r="1635" spans="7:10">
      <c r="G1635"/>
      <c r="J1635" s="22" t="s">
        <v>1678</v>
      </c>
    </row>
    <row r="1636" spans="7:10">
      <c r="G1636"/>
      <c r="J1636" s="22" t="s">
        <v>1679</v>
      </c>
    </row>
    <row r="1637" spans="7:10">
      <c r="G1637"/>
      <c r="J1637" s="22" t="s">
        <v>1680</v>
      </c>
    </row>
    <row r="1638" spans="7:10">
      <c r="G1638"/>
      <c r="J1638" s="22" t="s">
        <v>1681</v>
      </c>
    </row>
    <row r="1639" spans="7:10">
      <c r="G1639"/>
      <c r="J1639" s="22" t="s">
        <v>1682</v>
      </c>
    </row>
    <row r="1640" spans="7:10">
      <c r="G1640"/>
      <c r="J1640" s="22" t="s">
        <v>1683</v>
      </c>
    </row>
    <row r="1641" spans="7:10">
      <c r="G1641"/>
      <c r="J1641" s="22" t="s">
        <v>1684</v>
      </c>
    </row>
    <row r="1642" spans="7:10">
      <c r="G1642"/>
      <c r="J1642" s="22" t="s">
        <v>1685</v>
      </c>
    </row>
    <row r="1643" spans="7:10">
      <c r="G1643"/>
      <c r="J1643" s="22" t="s">
        <v>1686</v>
      </c>
    </row>
    <row r="1644" spans="7:10">
      <c r="G1644"/>
      <c r="J1644" s="22" t="s">
        <v>1687</v>
      </c>
    </row>
    <row r="1645" spans="7:10">
      <c r="G1645"/>
      <c r="J1645" s="22" t="s">
        <v>1688</v>
      </c>
    </row>
    <row r="1646" spans="7:10">
      <c r="G1646"/>
      <c r="J1646" s="22" t="s">
        <v>1689</v>
      </c>
    </row>
    <row r="1647" spans="7:10">
      <c r="G1647"/>
      <c r="J1647" s="22" t="s">
        <v>1690</v>
      </c>
    </row>
    <row r="1648" spans="7:10">
      <c r="G1648"/>
      <c r="J1648" s="22" t="s">
        <v>1691</v>
      </c>
    </row>
    <row r="1649" spans="7:10">
      <c r="G1649"/>
      <c r="J1649" s="22" t="s">
        <v>1692</v>
      </c>
    </row>
    <row r="1650" spans="7:10">
      <c r="G1650"/>
      <c r="J1650" s="22" t="s">
        <v>1693</v>
      </c>
    </row>
    <row r="1651" spans="7:10">
      <c r="G1651"/>
      <c r="J1651" s="22" t="s">
        <v>1694</v>
      </c>
    </row>
    <row r="1652" spans="7:10">
      <c r="G1652"/>
      <c r="J1652" s="22" t="s">
        <v>1695</v>
      </c>
    </row>
    <row r="1653" spans="7:10">
      <c r="G1653"/>
      <c r="J1653" s="22" t="s">
        <v>3223</v>
      </c>
    </row>
    <row r="1654" spans="7:10">
      <c r="G1654"/>
      <c r="J1654" s="22" t="s">
        <v>1696</v>
      </c>
    </row>
    <row r="1655" spans="7:10">
      <c r="G1655"/>
      <c r="J1655" s="22" t="s">
        <v>3224</v>
      </c>
    </row>
    <row r="1656" spans="7:10">
      <c r="G1656"/>
      <c r="J1656" s="22" t="s">
        <v>1697</v>
      </c>
    </row>
    <row r="1657" spans="7:10">
      <c r="G1657"/>
      <c r="J1657" s="22" t="s">
        <v>1698</v>
      </c>
    </row>
    <row r="1658" spans="7:10">
      <c r="G1658"/>
      <c r="J1658" s="22" t="s">
        <v>1699</v>
      </c>
    </row>
    <row r="1659" spans="7:10">
      <c r="G1659"/>
      <c r="J1659" s="22" t="s">
        <v>1700</v>
      </c>
    </row>
    <row r="1660" spans="7:10">
      <c r="G1660"/>
      <c r="J1660" s="22" t="s">
        <v>1701</v>
      </c>
    </row>
    <row r="1661" spans="7:10">
      <c r="G1661"/>
      <c r="J1661" s="22" t="s">
        <v>3658</v>
      </c>
    </row>
    <row r="1662" spans="7:10">
      <c r="G1662"/>
      <c r="J1662" s="22" t="s">
        <v>3659</v>
      </c>
    </row>
    <row r="1663" spans="7:10">
      <c r="G1663"/>
      <c r="J1663" s="22" t="s">
        <v>3660</v>
      </c>
    </row>
    <row r="1664" spans="7:10">
      <c r="G1664"/>
      <c r="J1664" s="22" t="s">
        <v>1702</v>
      </c>
    </row>
    <row r="1665" spans="7:10">
      <c r="G1665"/>
      <c r="J1665" s="22" t="s">
        <v>1703</v>
      </c>
    </row>
    <row r="1666" spans="7:10">
      <c r="G1666"/>
      <c r="J1666" s="22" t="s">
        <v>3661</v>
      </c>
    </row>
    <row r="1667" spans="7:10">
      <c r="G1667"/>
      <c r="J1667" s="22" t="s">
        <v>1704</v>
      </c>
    </row>
    <row r="1668" spans="7:10">
      <c r="G1668"/>
      <c r="J1668" s="22" t="s">
        <v>1705</v>
      </c>
    </row>
    <row r="1669" spans="7:10">
      <c r="G1669"/>
      <c r="J1669" s="22" t="s">
        <v>1706</v>
      </c>
    </row>
    <row r="1670" spans="7:10">
      <c r="G1670"/>
      <c r="J1670" s="22" t="s">
        <v>1707</v>
      </c>
    </row>
    <row r="1671" spans="7:10">
      <c r="G1671"/>
      <c r="J1671" s="22" t="s">
        <v>1708</v>
      </c>
    </row>
    <row r="1672" spans="7:10">
      <c r="G1672"/>
      <c r="J1672" s="22" t="s">
        <v>1709</v>
      </c>
    </row>
    <row r="1673" spans="7:10">
      <c r="G1673"/>
      <c r="J1673" s="22" t="s">
        <v>1710</v>
      </c>
    </row>
    <row r="1674" spans="7:10">
      <c r="G1674"/>
      <c r="J1674" s="22" t="s">
        <v>3662</v>
      </c>
    </row>
    <row r="1675" spans="7:10">
      <c r="G1675"/>
      <c r="J1675" s="22" t="s">
        <v>3663</v>
      </c>
    </row>
    <row r="1676" spans="7:10">
      <c r="G1676"/>
      <c r="J1676" s="22" t="s">
        <v>3664</v>
      </c>
    </row>
    <row r="1677" spans="7:10">
      <c r="G1677"/>
      <c r="J1677" s="22" t="s">
        <v>3665</v>
      </c>
    </row>
    <row r="1678" spans="7:10">
      <c r="G1678"/>
      <c r="J1678" s="22" t="s">
        <v>3225</v>
      </c>
    </row>
    <row r="1679" spans="7:10">
      <c r="G1679"/>
      <c r="J1679" s="22" t="s">
        <v>3226</v>
      </c>
    </row>
    <row r="1680" spans="7:10">
      <c r="G1680"/>
      <c r="J1680" s="22" t="s">
        <v>1711</v>
      </c>
    </row>
    <row r="1681" spans="7:10">
      <c r="G1681"/>
      <c r="J1681" s="22" t="s">
        <v>3666</v>
      </c>
    </row>
    <row r="1682" spans="7:10">
      <c r="G1682"/>
      <c r="J1682" s="22" t="s">
        <v>1712</v>
      </c>
    </row>
    <row r="1683" spans="7:10">
      <c r="G1683"/>
      <c r="J1683" s="22" t="s">
        <v>1713</v>
      </c>
    </row>
    <row r="1684" spans="7:10">
      <c r="G1684"/>
      <c r="J1684" s="22" t="s">
        <v>1714</v>
      </c>
    </row>
    <row r="1685" spans="7:10">
      <c r="G1685"/>
      <c r="J1685" s="22" t="s">
        <v>1715</v>
      </c>
    </row>
    <row r="1686" spans="7:10">
      <c r="G1686"/>
      <c r="J1686" s="22" t="s">
        <v>3667</v>
      </c>
    </row>
    <row r="1687" spans="7:10">
      <c r="G1687"/>
      <c r="J1687" s="22" t="s">
        <v>1716</v>
      </c>
    </row>
    <row r="1688" spans="7:10">
      <c r="G1688"/>
      <c r="J1688" s="22" t="s">
        <v>1717</v>
      </c>
    </row>
    <row r="1689" spans="7:10">
      <c r="G1689"/>
      <c r="J1689" s="22" t="s">
        <v>1718</v>
      </c>
    </row>
    <row r="1690" spans="7:10">
      <c r="G1690"/>
      <c r="J1690" s="22" t="s">
        <v>1719</v>
      </c>
    </row>
    <row r="1691" spans="7:10">
      <c r="G1691"/>
      <c r="J1691" s="22" t="s">
        <v>1720</v>
      </c>
    </row>
    <row r="1692" spans="7:10">
      <c r="G1692"/>
      <c r="J1692" s="22" t="s">
        <v>3227</v>
      </c>
    </row>
    <row r="1693" spans="7:10">
      <c r="G1693"/>
      <c r="J1693" s="22" t="s">
        <v>1721</v>
      </c>
    </row>
    <row r="1694" spans="7:10">
      <c r="G1694"/>
      <c r="J1694" s="22" t="s">
        <v>3228</v>
      </c>
    </row>
    <row r="1695" spans="7:10">
      <c r="G1695"/>
      <c r="J1695" s="22" t="s">
        <v>1722</v>
      </c>
    </row>
    <row r="1696" spans="7:10">
      <c r="G1696"/>
      <c r="J1696" s="22" t="s">
        <v>1723</v>
      </c>
    </row>
    <row r="1697" spans="7:10">
      <c r="G1697"/>
      <c r="J1697" s="22" t="s">
        <v>1724</v>
      </c>
    </row>
    <row r="1698" spans="7:10">
      <c r="G1698"/>
      <c r="J1698" s="22" t="s">
        <v>1725</v>
      </c>
    </row>
    <row r="1699" spans="7:10">
      <c r="G1699"/>
      <c r="J1699" s="22" t="s">
        <v>1726</v>
      </c>
    </row>
    <row r="1700" spans="7:10">
      <c r="G1700"/>
      <c r="J1700" s="22" t="s">
        <v>1727</v>
      </c>
    </row>
    <row r="1701" spans="7:10">
      <c r="G1701"/>
      <c r="J1701" s="22" t="s">
        <v>1728</v>
      </c>
    </row>
    <row r="1702" spans="7:10">
      <c r="G1702"/>
      <c r="J1702" s="22" t="s">
        <v>1729</v>
      </c>
    </row>
    <row r="1703" spans="7:10">
      <c r="G1703"/>
      <c r="J1703" s="22" t="s">
        <v>1730</v>
      </c>
    </row>
    <row r="1704" spans="7:10">
      <c r="G1704"/>
      <c r="J1704" s="22" t="s">
        <v>1731</v>
      </c>
    </row>
    <row r="1705" spans="7:10">
      <c r="G1705"/>
      <c r="J1705" s="22" t="s">
        <v>1732</v>
      </c>
    </row>
    <row r="1706" spans="7:10">
      <c r="G1706"/>
      <c r="J1706" s="22" t="s">
        <v>1733</v>
      </c>
    </row>
    <row r="1707" spans="7:10">
      <c r="G1707"/>
      <c r="J1707" s="22" t="s">
        <v>1734</v>
      </c>
    </row>
    <row r="1708" spans="7:10">
      <c r="G1708"/>
      <c r="J1708" s="22" t="s">
        <v>1735</v>
      </c>
    </row>
    <row r="1709" spans="7:10">
      <c r="G1709"/>
      <c r="J1709" s="22" t="s">
        <v>1736</v>
      </c>
    </row>
    <row r="1710" spans="7:10">
      <c r="G1710"/>
      <c r="J1710" s="22" t="s">
        <v>1737</v>
      </c>
    </row>
    <row r="1711" spans="7:10">
      <c r="G1711"/>
      <c r="J1711" s="22" t="s">
        <v>1738</v>
      </c>
    </row>
    <row r="1712" spans="7:10">
      <c r="G1712"/>
      <c r="J1712" s="22" t="s">
        <v>3229</v>
      </c>
    </row>
    <row r="1713" spans="7:10">
      <c r="G1713"/>
      <c r="J1713" s="22" t="s">
        <v>3230</v>
      </c>
    </row>
    <row r="1714" spans="7:10">
      <c r="G1714"/>
      <c r="J1714" s="22" t="s">
        <v>3231</v>
      </c>
    </row>
    <row r="1715" spans="7:10">
      <c r="G1715"/>
      <c r="J1715" s="22" t="s">
        <v>1739</v>
      </c>
    </row>
    <row r="1716" spans="7:10">
      <c r="G1716"/>
      <c r="J1716" s="22" t="s">
        <v>1740</v>
      </c>
    </row>
    <row r="1717" spans="7:10">
      <c r="G1717"/>
      <c r="J1717" s="22" t="s">
        <v>1741</v>
      </c>
    </row>
    <row r="1718" spans="7:10">
      <c r="G1718"/>
      <c r="J1718" s="22" t="s">
        <v>3232</v>
      </c>
    </row>
    <row r="1719" spans="7:10">
      <c r="G1719"/>
      <c r="J1719" s="22" t="s">
        <v>1742</v>
      </c>
    </row>
    <row r="1720" spans="7:10">
      <c r="G1720"/>
      <c r="J1720" s="22" t="s">
        <v>1743</v>
      </c>
    </row>
    <row r="1721" spans="7:10">
      <c r="G1721"/>
      <c r="J1721" s="22" t="s">
        <v>1744</v>
      </c>
    </row>
    <row r="1722" spans="7:10">
      <c r="G1722"/>
      <c r="J1722" s="22" t="s">
        <v>1745</v>
      </c>
    </row>
    <row r="1723" spans="7:10">
      <c r="G1723"/>
      <c r="J1723" s="22" t="s">
        <v>1746</v>
      </c>
    </row>
    <row r="1724" spans="7:10">
      <c r="G1724"/>
      <c r="J1724" s="22" t="s">
        <v>1747</v>
      </c>
    </row>
    <row r="1725" spans="7:10">
      <c r="G1725"/>
      <c r="J1725" s="22" t="s">
        <v>1748</v>
      </c>
    </row>
    <row r="1726" spans="7:10">
      <c r="G1726"/>
      <c r="J1726" s="22" t="s">
        <v>1749</v>
      </c>
    </row>
    <row r="1727" spans="7:10">
      <c r="G1727"/>
      <c r="J1727" s="22" t="s">
        <v>3668</v>
      </c>
    </row>
    <row r="1728" spans="7:10">
      <c r="G1728"/>
      <c r="J1728" s="22" t="s">
        <v>1750</v>
      </c>
    </row>
    <row r="1729" spans="7:10">
      <c r="G1729"/>
      <c r="J1729" s="22" t="s">
        <v>1751</v>
      </c>
    </row>
    <row r="1730" spans="7:10">
      <c r="G1730"/>
      <c r="J1730" s="22" t="s">
        <v>1752</v>
      </c>
    </row>
    <row r="1731" spans="7:10">
      <c r="G1731"/>
      <c r="J1731" s="22" t="s">
        <v>3233</v>
      </c>
    </row>
    <row r="1732" spans="7:10">
      <c r="G1732"/>
      <c r="J1732" s="22" t="s">
        <v>1753</v>
      </c>
    </row>
    <row r="1733" spans="7:10">
      <c r="G1733"/>
      <c r="J1733" s="22" t="s">
        <v>1754</v>
      </c>
    </row>
    <row r="1734" spans="7:10">
      <c r="G1734"/>
      <c r="J1734" s="22" t="s">
        <v>3669</v>
      </c>
    </row>
    <row r="1735" spans="7:10">
      <c r="G1735"/>
      <c r="J1735" s="22" t="s">
        <v>1755</v>
      </c>
    </row>
    <row r="1736" spans="7:10">
      <c r="G1736"/>
      <c r="J1736" s="22" t="s">
        <v>3234</v>
      </c>
    </row>
    <row r="1737" spans="7:10">
      <c r="G1737"/>
      <c r="J1737" s="22" t="s">
        <v>1756</v>
      </c>
    </row>
    <row r="1738" spans="7:10">
      <c r="G1738"/>
      <c r="J1738" s="22" t="s">
        <v>1757</v>
      </c>
    </row>
    <row r="1739" spans="7:10">
      <c r="G1739"/>
      <c r="J1739" s="22" t="s">
        <v>1758</v>
      </c>
    </row>
    <row r="1740" spans="7:10">
      <c r="G1740"/>
      <c r="J1740" s="22" t="s">
        <v>3235</v>
      </c>
    </row>
    <row r="1741" spans="7:10">
      <c r="G1741"/>
      <c r="J1741" s="22" t="s">
        <v>1759</v>
      </c>
    </row>
    <row r="1742" spans="7:10">
      <c r="G1742"/>
      <c r="J1742" s="22" t="s">
        <v>1760</v>
      </c>
    </row>
    <row r="1743" spans="7:10">
      <c r="G1743"/>
      <c r="J1743" s="22" t="s">
        <v>1761</v>
      </c>
    </row>
    <row r="1744" spans="7:10">
      <c r="G1744"/>
      <c r="J1744" s="22" t="s">
        <v>1762</v>
      </c>
    </row>
    <row r="1745" spans="7:10">
      <c r="G1745"/>
      <c r="J1745" s="22" t="s">
        <v>1763</v>
      </c>
    </row>
    <row r="1746" spans="7:10">
      <c r="G1746"/>
      <c r="J1746" s="22" t="s">
        <v>1764</v>
      </c>
    </row>
    <row r="1747" spans="7:10">
      <c r="G1747"/>
      <c r="J1747" s="22" t="s">
        <v>1765</v>
      </c>
    </row>
    <row r="1748" spans="7:10">
      <c r="G1748"/>
      <c r="J1748" s="22" t="s">
        <v>1766</v>
      </c>
    </row>
    <row r="1749" spans="7:10">
      <c r="G1749"/>
      <c r="J1749" s="22" t="s">
        <v>3236</v>
      </c>
    </row>
    <row r="1750" spans="7:10">
      <c r="G1750"/>
      <c r="J1750" s="22" t="s">
        <v>3670</v>
      </c>
    </row>
    <row r="1751" spans="7:10">
      <c r="G1751"/>
      <c r="J1751" s="22" t="s">
        <v>3237</v>
      </c>
    </row>
    <row r="1752" spans="7:10">
      <c r="G1752"/>
      <c r="J1752" s="22" t="s">
        <v>3671</v>
      </c>
    </row>
    <row r="1753" spans="7:10">
      <c r="G1753"/>
      <c r="J1753" s="22" t="s">
        <v>3672</v>
      </c>
    </row>
    <row r="1754" spans="7:10">
      <c r="G1754"/>
      <c r="J1754" s="22" t="s">
        <v>1767</v>
      </c>
    </row>
    <row r="1755" spans="7:10">
      <c r="G1755"/>
      <c r="J1755" s="22" t="s">
        <v>1768</v>
      </c>
    </row>
    <row r="1756" spans="7:10">
      <c r="G1756"/>
      <c r="J1756" s="22" t="s">
        <v>1769</v>
      </c>
    </row>
    <row r="1757" spans="7:10">
      <c r="G1757"/>
      <c r="J1757" s="22" t="s">
        <v>1770</v>
      </c>
    </row>
    <row r="1758" spans="7:10">
      <c r="G1758"/>
      <c r="J1758" s="22" t="s">
        <v>1771</v>
      </c>
    </row>
    <row r="1759" spans="7:10">
      <c r="G1759"/>
      <c r="J1759" s="22" t="s">
        <v>3238</v>
      </c>
    </row>
    <row r="1760" spans="7:10">
      <c r="G1760"/>
      <c r="J1760" s="22" t="s">
        <v>1772</v>
      </c>
    </row>
    <row r="1761" spans="7:10">
      <c r="G1761"/>
      <c r="J1761" s="22" t="s">
        <v>1773</v>
      </c>
    </row>
    <row r="1762" spans="7:10">
      <c r="G1762"/>
      <c r="J1762" s="22" t="s">
        <v>1774</v>
      </c>
    </row>
    <row r="1763" spans="7:10">
      <c r="G1763"/>
      <c r="J1763" s="22" t="s">
        <v>3673</v>
      </c>
    </row>
    <row r="1764" spans="7:10">
      <c r="G1764"/>
      <c r="J1764" s="22" t="s">
        <v>1775</v>
      </c>
    </row>
    <row r="1765" spans="7:10">
      <c r="G1765"/>
      <c r="J1765" s="22" t="s">
        <v>3674</v>
      </c>
    </row>
    <row r="1766" spans="7:10">
      <c r="G1766"/>
      <c r="J1766" s="22" t="s">
        <v>1776</v>
      </c>
    </row>
    <row r="1767" spans="7:10">
      <c r="G1767"/>
      <c r="J1767" s="22" t="s">
        <v>1777</v>
      </c>
    </row>
    <row r="1768" spans="7:10">
      <c r="G1768"/>
      <c r="J1768" s="22" t="s">
        <v>1778</v>
      </c>
    </row>
    <row r="1769" spans="7:10">
      <c r="G1769"/>
      <c r="J1769" s="22" t="s">
        <v>3239</v>
      </c>
    </row>
    <row r="1770" spans="7:10">
      <c r="G1770"/>
      <c r="J1770" s="22" t="s">
        <v>1779</v>
      </c>
    </row>
    <row r="1771" spans="7:10">
      <c r="G1771"/>
      <c r="J1771" s="22" t="s">
        <v>1780</v>
      </c>
    </row>
    <row r="1772" spans="7:10">
      <c r="G1772"/>
      <c r="J1772" s="22" t="s">
        <v>3240</v>
      </c>
    </row>
    <row r="1773" spans="7:10">
      <c r="G1773"/>
      <c r="J1773" s="22" t="s">
        <v>1781</v>
      </c>
    </row>
    <row r="1774" spans="7:10">
      <c r="G1774"/>
      <c r="J1774" s="22" t="s">
        <v>3241</v>
      </c>
    </row>
    <row r="1775" spans="7:10">
      <c r="G1775"/>
      <c r="J1775" s="22" t="s">
        <v>3242</v>
      </c>
    </row>
    <row r="1776" spans="7:10">
      <c r="G1776"/>
      <c r="J1776" s="22" t="s">
        <v>3675</v>
      </c>
    </row>
    <row r="1777" spans="7:10">
      <c r="G1777"/>
      <c r="J1777" s="22" t="s">
        <v>1782</v>
      </c>
    </row>
    <row r="1778" spans="7:10">
      <c r="G1778"/>
      <c r="J1778" s="22" t="s">
        <v>1783</v>
      </c>
    </row>
    <row r="1779" spans="7:10">
      <c r="G1779"/>
      <c r="J1779" s="22" t="s">
        <v>3243</v>
      </c>
    </row>
    <row r="1780" spans="7:10">
      <c r="G1780"/>
      <c r="J1780" s="22" t="s">
        <v>1784</v>
      </c>
    </row>
    <row r="1781" spans="7:10">
      <c r="G1781"/>
      <c r="J1781" s="22" t="s">
        <v>1785</v>
      </c>
    </row>
    <row r="1782" spans="7:10">
      <c r="G1782"/>
      <c r="J1782" s="22" t="s">
        <v>1786</v>
      </c>
    </row>
    <row r="1783" spans="7:10">
      <c r="G1783"/>
      <c r="J1783" s="22" t="s">
        <v>3676</v>
      </c>
    </row>
    <row r="1784" spans="7:10">
      <c r="G1784"/>
      <c r="J1784" s="22" t="s">
        <v>1787</v>
      </c>
    </row>
    <row r="1785" spans="7:10">
      <c r="G1785"/>
      <c r="J1785" s="22" t="s">
        <v>1788</v>
      </c>
    </row>
    <row r="1786" spans="7:10">
      <c r="G1786"/>
      <c r="J1786" s="22" t="s">
        <v>3244</v>
      </c>
    </row>
    <row r="1787" spans="7:10">
      <c r="G1787"/>
      <c r="J1787" s="22" t="s">
        <v>1789</v>
      </c>
    </row>
    <row r="1788" spans="7:10">
      <c r="G1788"/>
      <c r="J1788" s="22" t="s">
        <v>1790</v>
      </c>
    </row>
    <row r="1789" spans="7:10">
      <c r="G1789"/>
      <c r="J1789" s="22" t="s">
        <v>1791</v>
      </c>
    </row>
    <row r="1790" spans="7:10">
      <c r="G1790"/>
      <c r="J1790" s="22" t="s">
        <v>1792</v>
      </c>
    </row>
    <row r="1791" spans="7:10">
      <c r="G1791"/>
      <c r="J1791" s="22" t="s">
        <v>1793</v>
      </c>
    </row>
    <row r="1792" spans="7:10">
      <c r="G1792"/>
      <c r="J1792" s="22" t="s">
        <v>1794</v>
      </c>
    </row>
    <row r="1793" spans="7:10">
      <c r="G1793"/>
      <c r="J1793" s="22" t="s">
        <v>1795</v>
      </c>
    </row>
    <row r="1794" spans="7:10">
      <c r="G1794"/>
      <c r="J1794" s="22" t="s">
        <v>1796</v>
      </c>
    </row>
    <row r="1795" spans="7:10">
      <c r="G1795"/>
      <c r="J1795" s="22" t="s">
        <v>1797</v>
      </c>
    </row>
    <row r="1796" spans="7:10">
      <c r="G1796"/>
      <c r="J1796" s="22" t="s">
        <v>3245</v>
      </c>
    </row>
    <row r="1797" spans="7:10">
      <c r="G1797"/>
      <c r="J1797" s="22" t="s">
        <v>1798</v>
      </c>
    </row>
    <row r="1798" spans="7:10">
      <c r="G1798"/>
      <c r="J1798" s="22" t="s">
        <v>1799</v>
      </c>
    </row>
    <row r="1799" spans="7:10">
      <c r="G1799"/>
      <c r="J1799" s="22" t="s">
        <v>1800</v>
      </c>
    </row>
    <row r="1800" spans="7:10">
      <c r="G1800"/>
      <c r="J1800" s="22" t="s">
        <v>1801</v>
      </c>
    </row>
    <row r="1801" spans="7:10">
      <c r="G1801"/>
      <c r="J1801" s="22" t="s">
        <v>1802</v>
      </c>
    </row>
    <row r="1802" spans="7:10">
      <c r="G1802"/>
      <c r="J1802" s="22" t="s">
        <v>3677</v>
      </c>
    </row>
    <row r="1803" spans="7:10">
      <c r="G1803"/>
      <c r="J1803" s="22" t="s">
        <v>1803</v>
      </c>
    </row>
    <row r="1804" spans="7:10">
      <c r="G1804"/>
      <c r="J1804" s="22" t="s">
        <v>1804</v>
      </c>
    </row>
    <row r="1805" spans="7:10">
      <c r="G1805"/>
      <c r="J1805" s="22" t="s">
        <v>3678</v>
      </c>
    </row>
    <row r="1806" spans="7:10">
      <c r="G1806"/>
      <c r="J1806" s="22" t="s">
        <v>1805</v>
      </c>
    </row>
    <row r="1807" spans="7:10">
      <c r="G1807"/>
      <c r="J1807" s="22" t="s">
        <v>3246</v>
      </c>
    </row>
    <row r="1808" spans="7:10">
      <c r="G1808"/>
      <c r="J1808" s="22" t="s">
        <v>1806</v>
      </c>
    </row>
    <row r="1809" spans="7:10">
      <c r="G1809"/>
      <c r="J1809" s="22" t="s">
        <v>1807</v>
      </c>
    </row>
    <row r="1810" spans="7:10">
      <c r="G1810"/>
      <c r="J1810" s="22" t="s">
        <v>1808</v>
      </c>
    </row>
    <row r="1811" spans="7:10">
      <c r="G1811"/>
      <c r="J1811" s="22" t="s">
        <v>1809</v>
      </c>
    </row>
    <row r="1812" spans="7:10">
      <c r="G1812"/>
      <c r="J1812" s="22" t="s">
        <v>1810</v>
      </c>
    </row>
    <row r="1813" spans="7:10">
      <c r="G1813"/>
      <c r="J1813" s="22" t="s">
        <v>1811</v>
      </c>
    </row>
    <row r="1814" spans="7:10">
      <c r="G1814"/>
      <c r="J1814" s="22" t="s">
        <v>1812</v>
      </c>
    </row>
    <row r="1815" spans="7:10">
      <c r="G1815"/>
      <c r="J1815" s="22" t="s">
        <v>1813</v>
      </c>
    </row>
    <row r="1816" spans="7:10">
      <c r="G1816"/>
      <c r="J1816" s="22" t="s">
        <v>3247</v>
      </c>
    </row>
    <row r="1817" spans="7:10">
      <c r="G1817"/>
      <c r="J1817" s="22" t="s">
        <v>1814</v>
      </c>
    </row>
    <row r="1818" spans="7:10">
      <c r="G1818"/>
      <c r="J1818" s="22" t="s">
        <v>1815</v>
      </c>
    </row>
    <row r="1819" spans="7:10">
      <c r="G1819"/>
      <c r="J1819" s="22" t="s">
        <v>1816</v>
      </c>
    </row>
    <row r="1820" spans="7:10">
      <c r="G1820"/>
      <c r="J1820" s="22" t="s">
        <v>1817</v>
      </c>
    </row>
    <row r="1821" spans="7:10">
      <c r="G1821"/>
      <c r="J1821" s="22" t="s">
        <v>1818</v>
      </c>
    </row>
    <row r="1822" spans="7:10">
      <c r="G1822"/>
      <c r="J1822" s="22" t="s">
        <v>3248</v>
      </c>
    </row>
    <row r="1823" spans="7:10">
      <c r="G1823"/>
      <c r="J1823" s="22" t="s">
        <v>1819</v>
      </c>
    </row>
    <row r="1824" spans="7:10">
      <c r="G1824"/>
      <c r="J1824" s="22" t="s">
        <v>1820</v>
      </c>
    </row>
    <row r="1825" spans="7:10">
      <c r="G1825"/>
      <c r="J1825" s="22" t="s">
        <v>1821</v>
      </c>
    </row>
    <row r="1826" spans="7:10">
      <c r="G1826"/>
      <c r="J1826" s="22" t="s">
        <v>1822</v>
      </c>
    </row>
    <row r="1827" spans="7:10">
      <c r="G1827"/>
      <c r="J1827" s="22" t="s">
        <v>1823</v>
      </c>
    </row>
    <row r="1828" spans="7:10">
      <c r="G1828"/>
      <c r="J1828" s="22" t="s">
        <v>3679</v>
      </c>
    </row>
    <row r="1829" spans="7:10">
      <c r="G1829"/>
      <c r="J1829" s="22" t="s">
        <v>1824</v>
      </c>
    </row>
    <row r="1830" spans="7:10">
      <c r="G1830"/>
      <c r="J1830" s="22" t="s">
        <v>1825</v>
      </c>
    </row>
    <row r="1831" spans="7:10">
      <c r="G1831"/>
      <c r="J1831" s="22" t="s">
        <v>1826</v>
      </c>
    </row>
    <row r="1832" spans="7:10">
      <c r="G1832"/>
      <c r="J1832" s="22" t="s">
        <v>1827</v>
      </c>
    </row>
    <row r="1833" spans="7:10">
      <c r="G1833"/>
      <c r="J1833" s="22" t="s">
        <v>1828</v>
      </c>
    </row>
    <row r="1834" spans="7:10">
      <c r="G1834"/>
      <c r="J1834" s="22" t="s">
        <v>1829</v>
      </c>
    </row>
    <row r="1835" spans="7:10">
      <c r="G1835"/>
      <c r="J1835" s="22" t="s">
        <v>3680</v>
      </c>
    </row>
    <row r="1836" spans="7:10">
      <c r="G1836"/>
      <c r="J1836" s="22" t="s">
        <v>3249</v>
      </c>
    </row>
    <row r="1837" spans="7:10">
      <c r="G1837"/>
      <c r="J1837" s="22" t="s">
        <v>3250</v>
      </c>
    </row>
    <row r="1838" spans="7:10">
      <c r="G1838"/>
      <c r="J1838" s="22" t="s">
        <v>1830</v>
      </c>
    </row>
    <row r="1839" spans="7:10">
      <c r="G1839"/>
      <c r="J1839" s="22" t="s">
        <v>3251</v>
      </c>
    </row>
    <row r="1840" spans="7:10">
      <c r="G1840"/>
      <c r="J1840" s="22" t="s">
        <v>1831</v>
      </c>
    </row>
    <row r="1841" spans="7:10">
      <c r="G1841"/>
      <c r="J1841" s="22" t="s">
        <v>1832</v>
      </c>
    </row>
    <row r="1842" spans="7:10">
      <c r="G1842"/>
      <c r="J1842" s="22" t="s">
        <v>1833</v>
      </c>
    </row>
    <row r="1843" spans="7:10">
      <c r="G1843"/>
      <c r="J1843" s="22" t="s">
        <v>1834</v>
      </c>
    </row>
    <row r="1844" spans="7:10">
      <c r="G1844"/>
      <c r="J1844" s="22" t="s">
        <v>1835</v>
      </c>
    </row>
    <row r="1845" spans="7:10">
      <c r="G1845"/>
      <c r="J1845" s="22" t="s">
        <v>3681</v>
      </c>
    </row>
    <row r="1846" spans="7:10">
      <c r="G1846"/>
      <c r="J1846" s="22" t="s">
        <v>1836</v>
      </c>
    </row>
    <row r="1847" spans="7:10">
      <c r="G1847"/>
      <c r="J1847" s="22" t="s">
        <v>1837</v>
      </c>
    </row>
    <row r="1848" spans="7:10">
      <c r="G1848"/>
      <c r="J1848" s="22" t="s">
        <v>1838</v>
      </c>
    </row>
    <row r="1849" spans="7:10">
      <c r="G1849"/>
      <c r="J1849" s="22" t="s">
        <v>3682</v>
      </c>
    </row>
    <row r="1850" spans="7:10">
      <c r="G1850"/>
      <c r="J1850" s="22" t="s">
        <v>1839</v>
      </c>
    </row>
    <row r="1851" spans="7:10">
      <c r="G1851"/>
      <c r="J1851" s="22" t="s">
        <v>1840</v>
      </c>
    </row>
    <row r="1852" spans="7:10">
      <c r="G1852"/>
      <c r="J1852" s="22" t="s">
        <v>1841</v>
      </c>
    </row>
    <row r="1853" spans="7:10">
      <c r="G1853"/>
      <c r="J1853" s="22" t="s">
        <v>1842</v>
      </c>
    </row>
    <row r="1854" spans="7:10">
      <c r="G1854"/>
      <c r="J1854" s="22" t="s">
        <v>1843</v>
      </c>
    </row>
    <row r="1855" spans="7:10">
      <c r="G1855"/>
      <c r="J1855" s="22" t="s">
        <v>1844</v>
      </c>
    </row>
    <row r="1856" spans="7:10">
      <c r="G1856"/>
      <c r="J1856" s="22" t="s">
        <v>3683</v>
      </c>
    </row>
    <row r="1857" spans="7:10">
      <c r="G1857"/>
      <c r="J1857" s="22" t="s">
        <v>1845</v>
      </c>
    </row>
    <row r="1858" spans="7:10">
      <c r="G1858"/>
      <c r="J1858" s="22" t="s">
        <v>3252</v>
      </c>
    </row>
    <row r="1859" spans="7:10">
      <c r="G1859"/>
      <c r="J1859" s="22" t="s">
        <v>1846</v>
      </c>
    </row>
    <row r="1860" spans="7:10">
      <c r="G1860"/>
      <c r="J1860" s="22" t="s">
        <v>1847</v>
      </c>
    </row>
    <row r="1861" spans="7:10">
      <c r="G1861"/>
      <c r="J1861" s="22" t="s">
        <v>1848</v>
      </c>
    </row>
    <row r="1862" spans="7:10">
      <c r="G1862"/>
      <c r="J1862" s="22" t="s">
        <v>3253</v>
      </c>
    </row>
    <row r="1863" spans="7:10">
      <c r="G1863"/>
      <c r="J1863" s="22" t="s">
        <v>3684</v>
      </c>
    </row>
    <row r="1864" spans="7:10">
      <c r="G1864"/>
      <c r="J1864" s="22" t="s">
        <v>1849</v>
      </c>
    </row>
    <row r="1865" spans="7:10">
      <c r="G1865"/>
      <c r="J1865" s="22" t="s">
        <v>1850</v>
      </c>
    </row>
    <row r="1866" spans="7:10">
      <c r="G1866"/>
      <c r="J1866" s="22" t="s">
        <v>1851</v>
      </c>
    </row>
    <row r="1867" spans="7:10">
      <c r="G1867"/>
      <c r="J1867" s="22" t="s">
        <v>1852</v>
      </c>
    </row>
    <row r="1868" spans="7:10">
      <c r="G1868"/>
      <c r="J1868" s="22" t="s">
        <v>1853</v>
      </c>
    </row>
    <row r="1869" spans="7:10">
      <c r="G1869"/>
      <c r="J1869" s="22" t="s">
        <v>1854</v>
      </c>
    </row>
    <row r="1870" spans="7:10">
      <c r="G1870"/>
      <c r="J1870" s="22" t="s">
        <v>3254</v>
      </c>
    </row>
    <row r="1871" spans="7:10">
      <c r="G1871"/>
      <c r="J1871" s="22" t="s">
        <v>1855</v>
      </c>
    </row>
    <row r="1872" spans="7:10">
      <c r="G1872"/>
      <c r="J1872" s="22" t="s">
        <v>3685</v>
      </c>
    </row>
    <row r="1873" spans="7:10">
      <c r="G1873"/>
      <c r="J1873" s="22" t="s">
        <v>3686</v>
      </c>
    </row>
    <row r="1874" spans="7:10">
      <c r="G1874"/>
      <c r="J1874" s="22" t="s">
        <v>1856</v>
      </c>
    </row>
    <row r="1875" spans="7:10">
      <c r="G1875"/>
      <c r="J1875" s="22" t="s">
        <v>1857</v>
      </c>
    </row>
    <row r="1876" spans="7:10">
      <c r="G1876"/>
      <c r="J1876" s="22" t="s">
        <v>1858</v>
      </c>
    </row>
    <row r="1877" spans="7:10">
      <c r="G1877"/>
      <c r="J1877" s="22" t="s">
        <v>3687</v>
      </c>
    </row>
    <row r="1878" spans="7:10">
      <c r="G1878"/>
      <c r="J1878" s="22" t="s">
        <v>1859</v>
      </c>
    </row>
    <row r="1879" spans="7:10">
      <c r="G1879"/>
      <c r="J1879" s="22" t="s">
        <v>1860</v>
      </c>
    </row>
    <row r="1880" spans="7:10">
      <c r="G1880"/>
      <c r="J1880" s="22" t="s">
        <v>1861</v>
      </c>
    </row>
    <row r="1881" spans="7:10">
      <c r="G1881"/>
      <c r="J1881" s="22" t="s">
        <v>1862</v>
      </c>
    </row>
    <row r="1882" spans="7:10">
      <c r="G1882"/>
      <c r="J1882" s="22" t="s">
        <v>3688</v>
      </c>
    </row>
    <row r="1883" spans="7:10">
      <c r="G1883"/>
      <c r="J1883" s="22" t="s">
        <v>1863</v>
      </c>
    </row>
    <row r="1884" spans="7:10">
      <c r="G1884"/>
      <c r="J1884" s="22" t="s">
        <v>1864</v>
      </c>
    </row>
    <row r="1885" spans="7:10">
      <c r="G1885"/>
      <c r="J1885" s="22" t="s">
        <v>1865</v>
      </c>
    </row>
    <row r="1886" spans="7:10">
      <c r="G1886"/>
      <c r="J1886" s="22" t="s">
        <v>3689</v>
      </c>
    </row>
    <row r="1887" spans="7:10">
      <c r="G1887"/>
      <c r="J1887" s="22" t="s">
        <v>1866</v>
      </c>
    </row>
    <row r="1888" spans="7:10">
      <c r="G1888"/>
      <c r="J1888" s="22" t="s">
        <v>3255</v>
      </c>
    </row>
    <row r="1889" spans="7:10">
      <c r="G1889"/>
      <c r="J1889" s="22" t="s">
        <v>1867</v>
      </c>
    </row>
    <row r="1890" spans="7:10">
      <c r="G1890"/>
      <c r="J1890" s="22" t="s">
        <v>3256</v>
      </c>
    </row>
    <row r="1891" spans="7:10">
      <c r="G1891"/>
      <c r="J1891" s="22" t="s">
        <v>1868</v>
      </c>
    </row>
    <row r="1892" spans="7:10">
      <c r="G1892"/>
      <c r="J1892" s="22" t="s">
        <v>1869</v>
      </c>
    </row>
    <row r="1893" spans="7:10">
      <c r="G1893"/>
      <c r="J1893" s="22" t="s">
        <v>1870</v>
      </c>
    </row>
    <row r="1894" spans="7:10">
      <c r="G1894"/>
      <c r="J1894" s="22" t="s">
        <v>1871</v>
      </c>
    </row>
    <row r="1895" spans="7:10">
      <c r="G1895"/>
      <c r="J1895" s="22" t="s">
        <v>1872</v>
      </c>
    </row>
    <row r="1896" spans="7:10">
      <c r="G1896"/>
      <c r="J1896" s="22" t="s">
        <v>1873</v>
      </c>
    </row>
    <row r="1897" spans="7:10">
      <c r="G1897"/>
      <c r="J1897" s="22" t="s">
        <v>1874</v>
      </c>
    </row>
    <row r="1898" spans="7:10">
      <c r="G1898"/>
      <c r="J1898" s="22" t="s">
        <v>3257</v>
      </c>
    </row>
    <row r="1899" spans="7:10">
      <c r="G1899"/>
      <c r="J1899" s="22" t="s">
        <v>1875</v>
      </c>
    </row>
    <row r="1900" spans="7:10">
      <c r="G1900"/>
      <c r="J1900" s="22" t="s">
        <v>1876</v>
      </c>
    </row>
    <row r="1901" spans="7:10">
      <c r="G1901"/>
      <c r="J1901" s="22" t="s">
        <v>3258</v>
      </c>
    </row>
    <row r="1902" spans="7:10">
      <c r="G1902"/>
      <c r="J1902" s="22" t="s">
        <v>3259</v>
      </c>
    </row>
    <row r="1903" spans="7:10">
      <c r="G1903"/>
      <c r="J1903" s="22" t="s">
        <v>1877</v>
      </c>
    </row>
    <row r="1904" spans="7:10">
      <c r="G1904"/>
      <c r="J1904" s="22" t="s">
        <v>3690</v>
      </c>
    </row>
    <row r="1905" spans="7:10">
      <c r="G1905"/>
      <c r="J1905" s="22" t="s">
        <v>3260</v>
      </c>
    </row>
    <row r="1906" spans="7:10">
      <c r="G1906"/>
      <c r="J1906" s="22" t="s">
        <v>3261</v>
      </c>
    </row>
    <row r="1907" spans="7:10">
      <c r="G1907"/>
      <c r="J1907" s="22" t="s">
        <v>1878</v>
      </c>
    </row>
    <row r="1908" spans="7:10">
      <c r="G1908"/>
      <c r="J1908" s="22" t="s">
        <v>3691</v>
      </c>
    </row>
    <row r="1909" spans="7:10">
      <c r="G1909"/>
      <c r="J1909" s="22" t="s">
        <v>1879</v>
      </c>
    </row>
    <row r="1910" spans="7:10">
      <c r="G1910"/>
      <c r="J1910" s="22" t="s">
        <v>3262</v>
      </c>
    </row>
    <row r="1911" spans="7:10">
      <c r="G1911"/>
      <c r="J1911" s="22" t="s">
        <v>3692</v>
      </c>
    </row>
    <row r="1912" spans="7:10">
      <c r="G1912"/>
      <c r="J1912" s="22" t="s">
        <v>3263</v>
      </c>
    </row>
    <row r="1913" spans="7:10">
      <c r="G1913"/>
      <c r="J1913" s="22" t="s">
        <v>3264</v>
      </c>
    </row>
    <row r="1914" spans="7:10">
      <c r="G1914"/>
      <c r="J1914" s="22" t="s">
        <v>1880</v>
      </c>
    </row>
    <row r="1915" spans="7:10">
      <c r="G1915"/>
      <c r="J1915" s="22" t="s">
        <v>1881</v>
      </c>
    </row>
    <row r="1916" spans="7:10">
      <c r="G1916"/>
      <c r="J1916" s="22" t="s">
        <v>1882</v>
      </c>
    </row>
    <row r="1917" spans="7:10">
      <c r="G1917"/>
      <c r="J1917" s="22" t="s">
        <v>1883</v>
      </c>
    </row>
    <row r="1918" spans="7:10">
      <c r="G1918"/>
      <c r="J1918" s="22" t="s">
        <v>1884</v>
      </c>
    </row>
    <row r="1919" spans="7:10">
      <c r="G1919"/>
      <c r="J1919" s="22" t="s">
        <v>1885</v>
      </c>
    </row>
    <row r="1920" spans="7:10">
      <c r="G1920"/>
      <c r="J1920" s="22" t="s">
        <v>1886</v>
      </c>
    </row>
    <row r="1921" spans="7:10">
      <c r="G1921"/>
      <c r="J1921" s="22" t="s">
        <v>1887</v>
      </c>
    </row>
    <row r="1922" spans="7:10">
      <c r="G1922"/>
      <c r="J1922" s="22" t="s">
        <v>1888</v>
      </c>
    </row>
    <row r="1923" spans="7:10">
      <c r="G1923"/>
      <c r="J1923" s="22" t="s">
        <v>1889</v>
      </c>
    </row>
    <row r="1924" spans="7:10">
      <c r="G1924"/>
      <c r="J1924" s="22" t="s">
        <v>3693</v>
      </c>
    </row>
    <row r="1925" spans="7:10">
      <c r="G1925"/>
      <c r="J1925" s="22" t="s">
        <v>1890</v>
      </c>
    </row>
    <row r="1926" spans="7:10">
      <c r="G1926"/>
      <c r="J1926" s="22" t="s">
        <v>1891</v>
      </c>
    </row>
    <row r="1927" spans="7:10">
      <c r="G1927"/>
      <c r="J1927" s="22" t="s">
        <v>3265</v>
      </c>
    </row>
    <row r="1928" spans="7:10">
      <c r="G1928"/>
      <c r="J1928" s="22" t="s">
        <v>1892</v>
      </c>
    </row>
    <row r="1929" spans="7:10">
      <c r="G1929"/>
      <c r="J1929" s="22" t="s">
        <v>3266</v>
      </c>
    </row>
    <row r="1930" spans="7:10">
      <c r="G1930"/>
      <c r="J1930" s="22" t="s">
        <v>1893</v>
      </c>
    </row>
    <row r="1931" spans="7:10">
      <c r="G1931"/>
      <c r="J1931" s="22" t="s">
        <v>1894</v>
      </c>
    </row>
    <row r="1932" spans="7:10">
      <c r="G1932"/>
      <c r="J1932" s="22" t="s">
        <v>1895</v>
      </c>
    </row>
    <row r="1933" spans="7:10">
      <c r="G1933"/>
      <c r="J1933" s="22" t="s">
        <v>3267</v>
      </c>
    </row>
    <row r="1934" spans="7:10">
      <c r="G1934"/>
      <c r="J1934" s="22" t="s">
        <v>1896</v>
      </c>
    </row>
    <row r="1935" spans="7:10">
      <c r="G1935"/>
      <c r="J1935" s="22" t="s">
        <v>1897</v>
      </c>
    </row>
    <row r="1936" spans="7:10">
      <c r="G1936"/>
      <c r="J1936" s="22" t="s">
        <v>1898</v>
      </c>
    </row>
    <row r="1937" spans="7:10">
      <c r="G1937"/>
      <c r="J1937" s="22" t="s">
        <v>1899</v>
      </c>
    </row>
    <row r="1938" spans="7:10">
      <c r="G1938"/>
      <c r="J1938" s="22" t="s">
        <v>3268</v>
      </c>
    </row>
    <row r="1939" spans="7:10">
      <c r="G1939"/>
      <c r="J1939" s="22" t="s">
        <v>1900</v>
      </c>
    </row>
    <row r="1940" spans="7:10">
      <c r="G1940"/>
      <c r="J1940" s="22" t="s">
        <v>1901</v>
      </c>
    </row>
    <row r="1941" spans="7:10">
      <c r="G1941"/>
      <c r="J1941" s="22" t="s">
        <v>1902</v>
      </c>
    </row>
    <row r="1942" spans="7:10">
      <c r="G1942"/>
      <c r="J1942" s="22" t="s">
        <v>1903</v>
      </c>
    </row>
    <row r="1943" spans="7:10">
      <c r="G1943"/>
      <c r="J1943" s="22" t="s">
        <v>3269</v>
      </c>
    </row>
    <row r="1944" spans="7:10">
      <c r="G1944"/>
      <c r="J1944" s="22" t="s">
        <v>1904</v>
      </c>
    </row>
    <row r="1945" spans="7:10">
      <c r="G1945"/>
      <c r="J1945" s="22" t="s">
        <v>3270</v>
      </c>
    </row>
    <row r="1946" spans="7:10">
      <c r="G1946"/>
      <c r="J1946" s="22" t="s">
        <v>3271</v>
      </c>
    </row>
    <row r="1947" spans="7:10">
      <c r="G1947"/>
      <c r="J1947" s="22" t="s">
        <v>1905</v>
      </c>
    </row>
    <row r="1948" spans="7:10">
      <c r="G1948"/>
      <c r="J1948" s="22" t="s">
        <v>1906</v>
      </c>
    </row>
    <row r="1949" spans="7:10">
      <c r="G1949"/>
      <c r="J1949" s="22" t="s">
        <v>1907</v>
      </c>
    </row>
    <row r="1950" spans="7:10">
      <c r="G1950"/>
      <c r="J1950" s="22" t="s">
        <v>1908</v>
      </c>
    </row>
    <row r="1951" spans="7:10">
      <c r="G1951"/>
      <c r="J1951" s="22" t="s">
        <v>1909</v>
      </c>
    </row>
    <row r="1952" spans="7:10">
      <c r="G1952"/>
      <c r="J1952" s="22" t="s">
        <v>1910</v>
      </c>
    </row>
    <row r="1953" spans="7:10">
      <c r="G1953"/>
      <c r="J1953" s="22" t="s">
        <v>3694</v>
      </c>
    </row>
    <row r="1954" spans="7:10">
      <c r="G1954"/>
      <c r="J1954" s="22" t="s">
        <v>1911</v>
      </c>
    </row>
    <row r="1955" spans="7:10">
      <c r="G1955"/>
      <c r="J1955" s="22" t="s">
        <v>1912</v>
      </c>
    </row>
    <row r="1956" spans="7:10">
      <c r="G1956"/>
      <c r="J1956" s="22" t="s">
        <v>1913</v>
      </c>
    </row>
    <row r="1957" spans="7:10">
      <c r="G1957"/>
      <c r="J1957" s="22" t="s">
        <v>1914</v>
      </c>
    </row>
    <row r="1958" spans="7:10">
      <c r="G1958"/>
      <c r="J1958" s="22" t="s">
        <v>3695</v>
      </c>
    </row>
    <row r="1959" spans="7:10">
      <c r="G1959"/>
      <c r="J1959" s="22" t="s">
        <v>1915</v>
      </c>
    </row>
    <row r="1960" spans="7:10">
      <c r="G1960"/>
      <c r="J1960" s="22" t="s">
        <v>1916</v>
      </c>
    </row>
    <row r="1961" spans="7:10">
      <c r="G1961"/>
      <c r="J1961" s="22" t="s">
        <v>3272</v>
      </c>
    </row>
    <row r="1962" spans="7:10">
      <c r="G1962"/>
      <c r="J1962" s="22" t="s">
        <v>1917</v>
      </c>
    </row>
    <row r="1963" spans="7:10">
      <c r="G1963"/>
      <c r="J1963" s="22" t="s">
        <v>1918</v>
      </c>
    </row>
    <row r="1964" spans="7:10">
      <c r="G1964"/>
      <c r="J1964" s="22" t="s">
        <v>1919</v>
      </c>
    </row>
    <row r="1965" spans="7:10">
      <c r="G1965"/>
      <c r="J1965" s="22" t="s">
        <v>1920</v>
      </c>
    </row>
    <row r="1966" spans="7:10">
      <c r="G1966"/>
      <c r="J1966" s="22" t="s">
        <v>1921</v>
      </c>
    </row>
    <row r="1967" spans="7:10">
      <c r="G1967"/>
      <c r="J1967" s="22" t="s">
        <v>1922</v>
      </c>
    </row>
    <row r="1968" spans="7:10">
      <c r="G1968"/>
      <c r="J1968" s="22" t="s">
        <v>1923</v>
      </c>
    </row>
    <row r="1969" spans="7:10">
      <c r="G1969"/>
      <c r="J1969" s="22" t="s">
        <v>1924</v>
      </c>
    </row>
    <row r="1970" spans="7:10">
      <c r="G1970"/>
      <c r="J1970" s="22" t="s">
        <v>1925</v>
      </c>
    </row>
    <row r="1971" spans="7:10">
      <c r="G1971"/>
      <c r="J1971" s="22" t="s">
        <v>1926</v>
      </c>
    </row>
    <row r="1972" spans="7:10">
      <c r="G1972"/>
      <c r="J1972" s="22" t="s">
        <v>3273</v>
      </c>
    </row>
    <row r="1973" spans="7:10">
      <c r="G1973"/>
      <c r="J1973" s="22" t="s">
        <v>3696</v>
      </c>
    </row>
    <row r="1974" spans="7:10">
      <c r="G1974"/>
      <c r="J1974" s="22" t="s">
        <v>1927</v>
      </c>
    </row>
    <row r="1975" spans="7:10">
      <c r="G1975"/>
      <c r="J1975" s="22" t="s">
        <v>3697</v>
      </c>
    </row>
    <row r="1976" spans="7:10">
      <c r="G1976"/>
      <c r="J1976" s="22" t="s">
        <v>1928</v>
      </c>
    </row>
    <row r="1977" spans="7:10">
      <c r="G1977"/>
      <c r="J1977" s="22" t="s">
        <v>1929</v>
      </c>
    </row>
    <row r="1978" spans="7:10">
      <c r="G1978"/>
      <c r="J1978" s="22" t="s">
        <v>1930</v>
      </c>
    </row>
    <row r="1979" spans="7:10">
      <c r="G1979"/>
      <c r="J1979" s="22" t="s">
        <v>3274</v>
      </c>
    </row>
    <row r="1980" spans="7:10">
      <c r="G1980"/>
      <c r="J1980" s="22" t="s">
        <v>3275</v>
      </c>
    </row>
    <row r="1981" spans="7:10">
      <c r="G1981"/>
      <c r="J1981" s="22" t="s">
        <v>1931</v>
      </c>
    </row>
    <row r="1982" spans="7:10">
      <c r="G1982"/>
      <c r="J1982" s="22" t="s">
        <v>1932</v>
      </c>
    </row>
    <row r="1983" spans="7:10">
      <c r="G1983"/>
      <c r="J1983" s="22" t="s">
        <v>1933</v>
      </c>
    </row>
    <row r="1984" spans="7:10">
      <c r="G1984"/>
      <c r="J1984" s="22" t="s">
        <v>3276</v>
      </c>
    </row>
    <row r="1985" spans="7:10">
      <c r="G1985"/>
      <c r="J1985" s="22" t="s">
        <v>1934</v>
      </c>
    </row>
    <row r="1986" spans="7:10">
      <c r="G1986"/>
      <c r="J1986" s="22" t="s">
        <v>1935</v>
      </c>
    </row>
    <row r="1987" spans="7:10">
      <c r="G1987"/>
      <c r="J1987" s="22" t="s">
        <v>3277</v>
      </c>
    </row>
    <row r="1988" spans="7:10">
      <c r="G1988"/>
      <c r="J1988" s="22" t="s">
        <v>3698</v>
      </c>
    </row>
    <row r="1989" spans="7:10">
      <c r="G1989"/>
      <c r="J1989" s="22" t="s">
        <v>1936</v>
      </c>
    </row>
    <row r="1990" spans="7:10">
      <c r="G1990"/>
      <c r="J1990" s="22" t="s">
        <v>1937</v>
      </c>
    </row>
    <row r="1991" spans="7:10">
      <c r="G1991"/>
      <c r="J1991" s="22" t="s">
        <v>1938</v>
      </c>
    </row>
    <row r="1992" spans="7:10">
      <c r="G1992"/>
      <c r="J1992" s="22" t="s">
        <v>1939</v>
      </c>
    </row>
    <row r="1993" spans="7:10">
      <c r="G1993"/>
      <c r="J1993" s="22" t="s">
        <v>1940</v>
      </c>
    </row>
    <row r="1994" spans="7:10">
      <c r="G1994"/>
      <c r="J1994" s="22" t="s">
        <v>3699</v>
      </c>
    </row>
    <row r="1995" spans="7:10">
      <c r="G1995"/>
      <c r="J1995" s="22" t="s">
        <v>1941</v>
      </c>
    </row>
    <row r="1996" spans="7:10">
      <c r="G1996"/>
      <c r="J1996" s="22" t="s">
        <v>1942</v>
      </c>
    </row>
    <row r="1997" spans="7:10">
      <c r="G1997"/>
      <c r="J1997" s="22" t="s">
        <v>1943</v>
      </c>
    </row>
    <row r="1998" spans="7:10">
      <c r="G1998"/>
      <c r="J1998" s="22" t="s">
        <v>1944</v>
      </c>
    </row>
    <row r="1999" spans="7:10">
      <c r="G1999"/>
      <c r="J1999" s="22" t="s">
        <v>1945</v>
      </c>
    </row>
    <row r="2000" spans="7:10">
      <c r="G2000"/>
      <c r="J2000" s="22" t="s">
        <v>1946</v>
      </c>
    </row>
    <row r="2001" spans="7:10">
      <c r="G2001"/>
      <c r="J2001" s="22" t="s">
        <v>1947</v>
      </c>
    </row>
    <row r="2002" spans="7:10">
      <c r="G2002"/>
      <c r="J2002" s="22" t="s">
        <v>1948</v>
      </c>
    </row>
    <row r="2003" spans="7:10">
      <c r="G2003"/>
      <c r="J2003" s="22" t="s">
        <v>3278</v>
      </c>
    </row>
    <row r="2004" spans="7:10">
      <c r="G2004"/>
      <c r="J2004" s="22" t="s">
        <v>1949</v>
      </c>
    </row>
    <row r="2005" spans="7:10">
      <c r="G2005"/>
      <c r="J2005" s="22" t="s">
        <v>1950</v>
      </c>
    </row>
    <row r="2006" spans="7:10">
      <c r="G2006"/>
      <c r="J2006" s="22" t="s">
        <v>3279</v>
      </c>
    </row>
    <row r="2007" spans="7:10">
      <c r="G2007"/>
      <c r="J2007" s="22" t="s">
        <v>1951</v>
      </c>
    </row>
    <row r="2008" spans="7:10">
      <c r="G2008"/>
      <c r="J2008" s="22" t="s">
        <v>1952</v>
      </c>
    </row>
    <row r="2009" spans="7:10">
      <c r="G2009"/>
      <c r="J2009" s="22" t="s">
        <v>1953</v>
      </c>
    </row>
    <row r="2010" spans="7:10">
      <c r="G2010"/>
      <c r="J2010" s="22" t="s">
        <v>3280</v>
      </c>
    </row>
    <row r="2011" spans="7:10">
      <c r="G2011"/>
      <c r="J2011" s="22" t="s">
        <v>1954</v>
      </c>
    </row>
    <row r="2012" spans="7:10">
      <c r="G2012"/>
      <c r="J2012" s="22" t="s">
        <v>3281</v>
      </c>
    </row>
    <row r="2013" spans="7:10">
      <c r="G2013"/>
      <c r="J2013" s="22" t="s">
        <v>1955</v>
      </c>
    </row>
    <row r="2014" spans="7:10">
      <c r="G2014"/>
      <c r="J2014" s="22" t="s">
        <v>1956</v>
      </c>
    </row>
    <row r="2015" spans="7:10">
      <c r="G2015"/>
      <c r="J2015" s="22" t="s">
        <v>3282</v>
      </c>
    </row>
    <row r="2016" spans="7:10">
      <c r="G2016"/>
      <c r="J2016" s="22" t="s">
        <v>3283</v>
      </c>
    </row>
    <row r="2017" spans="7:10">
      <c r="G2017"/>
      <c r="J2017" s="22" t="s">
        <v>1957</v>
      </c>
    </row>
    <row r="2018" spans="7:10">
      <c r="G2018"/>
      <c r="J2018" s="22" t="s">
        <v>3284</v>
      </c>
    </row>
    <row r="2019" spans="7:10">
      <c r="G2019"/>
      <c r="J2019" s="22" t="s">
        <v>3285</v>
      </c>
    </row>
    <row r="2020" spans="7:10">
      <c r="G2020"/>
      <c r="J2020" s="22" t="s">
        <v>1958</v>
      </c>
    </row>
    <row r="2021" spans="7:10">
      <c r="G2021"/>
      <c r="J2021" s="22" t="s">
        <v>3700</v>
      </c>
    </row>
    <row r="2022" spans="7:10">
      <c r="G2022"/>
      <c r="J2022" s="22" t="s">
        <v>1959</v>
      </c>
    </row>
    <row r="2023" spans="7:10">
      <c r="G2023"/>
      <c r="J2023" s="22" t="s">
        <v>1960</v>
      </c>
    </row>
    <row r="2024" spans="7:10">
      <c r="G2024"/>
      <c r="J2024" s="22" t="s">
        <v>3701</v>
      </c>
    </row>
    <row r="2025" spans="7:10">
      <c r="G2025"/>
      <c r="J2025" s="22" t="s">
        <v>1961</v>
      </c>
    </row>
    <row r="2026" spans="7:10">
      <c r="G2026"/>
      <c r="J2026" s="22" t="s">
        <v>1962</v>
      </c>
    </row>
    <row r="2027" spans="7:10">
      <c r="G2027"/>
      <c r="J2027" s="22" t="s">
        <v>1963</v>
      </c>
    </row>
    <row r="2028" spans="7:10">
      <c r="G2028"/>
      <c r="J2028" s="22" t="s">
        <v>1964</v>
      </c>
    </row>
    <row r="2029" spans="7:10">
      <c r="G2029"/>
      <c r="J2029" s="22" t="s">
        <v>1965</v>
      </c>
    </row>
    <row r="2030" spans="7:10">
      <c r="G2030"/>
      <c r="J2030" s="22" t="s">
        <v>1966</v>
      </c>
    </row>
    <row r="2031" spans="7:10">
      <c r="G2031"/>
      <c r="J2031" s="22" t="s">
        <v>1967</v>
      </c>
    </row>
    <row r="2032" spans="7:10">
      <c r="G2032"/>
      <c r="J2032" s="22" t="s">
        <v>1968</v>
      </c>
    </row>
    <row r="2033" spans="7:10">
      <c r="G2033"/>
      <c r="J2033" s="22" t="s">
        <v>3286</v>
      </c>
    </row>
    <row r="2034" spans="7:10">
      <c r="G2034"/>
      <c r="J2034" s="22" t="s">
        <v>1969</v>
      </c>
    </row>
    <row r="2035" spans="7:10">
      <c r="G2035"/>
      <c r="J2035" s="22" t="s">
        <v>1970</v>
      </c>
    </row>
    <row r="2036" spans="7:10">
      <c r="G2036"/>
      <c r="J2036" s="22" t="s">
        <v>3702</v>
      </c>
    </row>
    <row r="2037" spans="7:10">
      <c r="G2037"/>
      <c r="J2037" s="22" t="s">
        <v>3703</v>
      </c>
    </row>
    <row r="2038" spans="7:10">
      <c r="G2038"/>
      <c r="J2038" s="22" t="s">
        <v>1971</v>
      </c>
    </row>
    <row r="2039" spans="7:10">
      <c r="G2039"/>
      <c r="J2039" s="22" t="s">
        <v>1972</v>
      </c>
    </row>
    <row r="2040" spans="7:10">
      <c r="G2040"/>
      <c r="J2040" s="22" t="s">
        <v>1973</v>
      </c>
    </row>
    <row r="2041" spans="7:10">
      <c r="G2041"/>
      <c r="J2041" s="22" t="s">
        <v>1974</v>
      </c>
    </row>
    <row r="2042" spans="7:10">
      <c r="G2042"/>
      <c r="J2042" s="22" t="s">
        <v>3287</v>
      </c>
    </row>
    <row r="2043" spans="7:10">
      <c r="G2043"/>
      <c r="J2043" s="22" t="s">
        <v>1975</v>
      </c>
    </row>
    <row r="2044" spans="7:10">
      <c r="G2044"/>
      <c r="J2044" s="22" t="s">
        <v>1976</v>
      </c>
    </row>
    <row r="2045" spans="7:10">
      <c r="G2045"/>
      <c r="J2045" s="22" t="s">
        <v>1977</v>
      </c>
    </row>
    <row r="2046" spans="7:10">
      <c r="G2046"/>
      <c r="J2046" s="22" t="s">
        <v>1978</v>
      </c>
    </row>
    <row r="2047" spans="7:10">
      <c r="G2047"/>
      <c r="J2047" s="22" t="s">
        <v>1979</v>
      </c>
    </row>
    <row r="2048" spans="7:10">
      <c r="G2048"/>
      <c r="J2048" s="22" t="s">
        <v>1980</v>
      </c>
    </row>
    <row r="2049" spans="7:10">
      <c r="G2049"/>
      <c r="J2049" s="22" t="s">
        <v>1981</v>
      </c>
    </row>
    <row r="2050" spans="7:10">
      <c r="G2050"/>
      <c r="J2050" s="22" t="s">
        <v>3288</v>
      </c>
    </row>
    <row r="2051" spans="7:10">
      <c r="G2051"/>
      <c r="J2051" s="22" t="s">
        <v>1982</v>
      </c>
    </row>
    <row r="2052" spans="7:10">
      <c r="G2052"/>
      <c r="J2052" s="22" t="s">
        <v>1983</v>
      </c>
    </row>
    <row r="2053" spans="7:10">
      <c r="G2053"/>
      <c r="J2053" s="22" t="s">
        <v>1984</v>
      </c>
    </row>
    <row r="2054" spans="7:10">
      <c r="G2054"/>
      <c r="J2054" s="22" t="s">
        <v>3289</v>
      </c>
    </row>
    <row r="2055" spans="7:10">
      <c r="G2055"/>
      <c r="J2055" s="22" t="s">
        <v>1985</v>
      </c>
    </row>
    <row r="2056" spans="7:10">
      <c r="G2056"/>
      <c r="J2056" s="22" t="s">
        <v>1986</v>
      </c>
    </row>
    <row r="2057" spans="7:10">
      <c r="G2057"/>
      <c r="J2057" s="22" t="s">
        <v>1987</v>
      </c>
    </row>
    <row r="2058" spans="7:10">
      <c r="G2058"/>
      <c r="J2058" s="22" t="s">
        <v>3290</v>
      </c>
    </row>
    <row r="2059" spans="7:10">
      <c r="G2059"/>
      <c r="J2059" s="22" t="s">
        <v>1988</v>
      </c>
    </row>
    <row r="2060" spans="7:10">
      <c r="G2060"/>
      <c r="J2060" s="22" t="s">
        <v>1989</v>
      </c>
    </row>
    <row r="2061" spans="7:10">
      <c r="G2061"/>
      <c r="J2061" s="22" t="s">
        <v>1990</v>
      </c>
    </row>
    <row r="2062" spans="7:10">
      <c r="G2062"/>
      <c r="J2062" s="22" t="s">
        <v>3291</v>
      </c>
    </row>
    <row r="2063" spans="7:10">
      <c r="G2063"/>
      <c r="J2063" s="22" t="s">
        <v>3704</v>
      </c>
    </row>
    <row r="2064" spans="7:10">
      <c r="G2064"/>
      <c r="J2064" s="22" t="s">
        <v>3292</v>
      </c>
    </row>
    <row r="2065" spans="7:10">
      <c r="G2065"/>
      <c r="J2065" s="22" t="s">
        <v>1991</v>
      </c>
    </row>
    <row r="2066" spans="7:10">
      <c r="G2066"/>
      <c r="J2066" s="22" t="s">
        <v>3293</v>
      </c>
    </row>
    <row r="2067" spans="7:10">
      <c r="G2067"/>
      <c r="J2067" s="22" t="s">
        <v>1992</v>
      </c>
    </row>
    <row r="2068" spans="7:10">
      <c r="G2068"/>
      <c r="J2068" s="22" t="s">
        <v>3294</v>
      </c>
    </row>
    <row r="2069" spans="7:10">
      <c r="G2069"/>
      <c r="J2069" s="22" t="s">
        <v>1993</v>
      </c>
    </row>
    <row r="2070" spans="7:10">
      <c r="G2070"/>
      <c r="J2070" s="22" t="s">
        <v>3295</v>
      </c>
    </row>
    <row r="2071" spans="7:10">
      <c r="G2071"/>
      <c r="J2071" s="22" t="s">
        <v>1994</v>
      </c>
    </row>
    <row r="2072" spans="7:10">
      <c r="G2072"/>
      <c r="J2072" s="22" t="s">
        <v>3296</v>
      </c>
    </row>
    <row r="2073" spans="7:10">
      <c r="G2073"/>
      <c r="J2073" s="22" t="s">
        <v>1995</v>
      </c>
    </row>
    <row r="2074" spans="7:10">
      <c r="G2074"/>
      <c r="J2074" s="22" t="s">
        <v>1996</v>
      </c>
    </row>
    <row r="2075" spans="7:10">
      <c r="G2075"/>
      <c r="J2075" s="22" t="s">
        <v>1997</v>
      </c>
    </row>
    <row r="2076" spans="7:10">
      <c r="G2076"/>
      <c r="J2076" s="22" t="s">
        <v>1998</v>
      </c>
    </row>
    <row r="2077" spans="7:10">
      <c r="G2077"/>
      <c r="J2077" s="22" t="s">
        <v>1999</v>
      </c>
    </row>
    <row r="2078" spans="7:10">
      <c r="G2078"/>
      <c r="J2078" s="22" t="s">
        <v>2000</v>
      </c>
    </row>
    <row r="2079" spans="7:10">
      <c r="G2079"/>
      <c r="J2079" s="22" t="s">
        <v>3297</v>
      </c>
    </row>
    <row r="2080" spans="7:10">
      <c r="G2080"/>
      <c r="J2080" s="22" t="s">
        <v>2001</v>
      </c>
    </row>
    <row r="2081" spans="7:10">
      <c r="G2081"/>
      <c r="J2081" s="22" t="s">
        <v>2002</v>
      </c>
    </row>
    <row r="2082" spans="7:10">
      <c r="G2082"/>
      <c r="J2082" s="22" t="s">
        <v>2003</v>
      </c>
    </row>
    <row r="2083" spans="7:10">
      <c r="G2083"/>
      <c r="J2083" s="22" t="s">
        <v>2004</v>
      </c>
    </row>
    <row r="2084" spans="7:10">
      <c r="G2084"/>
      <c r="J2084" s="22" t="s">
        <v>3298</v>
      </c>
    </row>
    <row r="2085" spans="7:10">
      <c r="G2085"/>
      <c r="J2085" s="22" t="s">
        <v>2005</v>
      </c>
    </row>
    <row r="2086" spans="7:10">
      <c r="G2086"/>
      <c r="J2086" s="22" t="s">
        <v>2006</v>
      </c>
    </row>
    <row r="2087" spans="7:10">
      <c r="G2087"/>
      <c r="J2087" s="22" t="s">
        <v>2007</v>
      </c>
    </row>
    <row r="2088" spans="7:10">
      <c r="G2088"/>
      <c r="J2088" s="22" t="s">
        <v>2008</v>
      </c>
    </row>
    <row r="2089" spans="7:10">
      <c r="G2089"/>
      <c r="J2089" s="22" t="s">
        <v>2009</v>
      </c>
    </row>
    <row r="2090" spans="7:10">
      <c r="G2090"/>
      <c r="J2090" s="22" t="s">
        <v>2010</v>
      </c>
    </row>
    <row r="2091" spans="7:10">
      <c r="G2091"/>
      <c r="J2091" s="22" t="s">
        <v>3299</v>
      </c>
    </row>
    <row r="2092" spans="7:10">
      <c r="G2092"/>
      <c r="J2092" s="22" t="s">
        <v>3300</v>
      </c>
    </row>
    <row r="2093" spans="7:10">
      <c r="G2093"/>
      <c r="J2093" s="22" t="s">
        <v>2011</v>
      </c>
    </row>
    <row r="2094" spans="7:10">
      <c r="G2094"/>
      <c r="J2094" s="22" t="s">
        <v>3705</v>
      </c>
    </row>
    <row r="2095" spans="7:10">
      <c r="G2095"/>
      <c r="J2095" s="22" t="s">
        <v>2012</v>
      </c>
    </row>
    <row r="2096" spans="7:10">
      <c r="G2096"/>
      <c r="J2096" s="22" t="s">
        <v>3706</v>
      </c>
    </row>
    <row r="2097" spans="7:10">
      <c r="G2097"/>
      <c r="J2097" s="22" t="s">
        <v>3301</v>
      </c>
    </row>
    <row r="2098" spans="7:10">
      <c r="G2098"/>
      <c r="J2098" s="22" t="s">
        <v>3302</v>
      </c>
    </row>
    <row r="2099" spans="7:10">
      <c r="G2099"/>
      <c r="J2099" s="22" t="s">
        <v>2013</v>
      </c>
    </row>
    <row r="2100" spans="7:10">
      <c r="G2100"/>
      <c r="J2100" s="22" t="s">
        <v>3707</v>
      </c>
    </row>
    <row r="2101" spans="7:10">
      <c r="G2101"/>
      <c r="J2101" s="22" t="s">
        <v>2014</v>
      </c>
    </row>
    <row r="2102" spans="7:10">
      <c r="G2102"/>
      <c r="J2102" s="22" t="s">
        <v>2015</v>
      </c>
    </row>
    <row r="2103" spans="7:10">
      <c r="G2103"/>
      <c r="J2103" s="22" t="s">
        <v>2016</v>
      </c>
    </row>
    <row r="2104" spans="7:10">
      <c r="G2104"/>
      <c r="J2104" s="22" t="s">
        <v>3303</v>
      </c>
    </row>
    <row r="2105" spans="7:10">
      <c r="G2105"/>
      <c r="J2105" s="22" t="s">
        <v>2017</v>
      </c>
    </row>
    <row r="2106" spans="7:10">
      <c r="G2106"/>
      <c r="J2106" s="22" t="s">
        <v>3304</v>
      </c>
    </row>
    <row r="2107" spans="7:10">
      <c r="G2107"/>
      <c r="J2107" s="22" t="s">
        <v>3305</v>
      </c>
    </row>
    <row r="2108" spans="7:10">
      <c r="G2108"/>
      <c r="J2108" s="22" t="s">
        <v>2018</v>
      </c>
    </row>
    <row r="2109" spans="7:10">
      <c r="G2109"/>
      <c r="J2109" s="22" t="s">
        <v>2019</v>
      </c>
    </row>
    <row r="2110" spans="7:10">
      <c r="G2110"/>
      <c r="J2110" s="22" t="s">
        <v>2020</v>
      </c>
    </row>
    <row r="2111" spans="7:10">
      <c r="G2111"/>
      <c r="J2111" s="22" t="s">
        <v>3306</v>
      </c>
    </row>
    <row r="2112" spans="7:10">
      <c r="G2112"/>
      <c r="J2112" s="22" t="s">
        <v>2021</v>
      </c>
    </row>
    <row r="2113" spans="7:10">
      <c r="G2113"/>
      <c r="J2113" s="22" t="s">
        <v>2022</v>
      </c>
    </row>
    <row r="2114" spans="7:10">
      <c r="G2114"/>
      <c r="J2114" s="22" t="s">
        <v>3307</v>
      </c>
    </row>
    <row r="2115" spans="7:10">
      <c r="G2115"/>
      <c r="J2115" s="22" t="s">
        <v>3308</v>
      </c>
    </row>
    <row r="2116" spans="7:10">
      <c r="G2116"/>
      <c r="J2116" s="22" t="s">
        <v>2023</v>
      </c>
    </row>
    <row r="2117" spans="7:10">
      <c r="G2117"/>
      <c r="J2117" s="22" t="s">
        <v>3708</v>
      </c>
    </row>
    <row r="2118" spans="7:10">
      <c r="G2118"/>
      <c r="J2118" s="22" t="s">
        <v>2024</v>
      </c>
    </row>
    <row r="2119" spans="7:10">
      <c r="G2119"/>
      <c r="J2119" s="22" t="s">
        <v>2025</v>
      </c>
    </row>
    <row r="2120" spans="7:10">
      <c r="G2120"/>
      <c r="J2120" s="22" t="s">
        <v>2026</v>
      </c>
    </row>
    <row r="2121" spans="7:10">
      <c r="G2121"/>
      <c r="J2121" s="22" t="s">
        <v>2027</v>
      </c>
    </row>
    <row r="2122" spans="7:10">
      <c r="G2122"/>
      <c r="J2122" s="22" t="s">
        <v>2028</v>
      </c>
    </row>
    <row r="2123" spans="7:10">
      <c r="G2123"/>
      <c r="J2123" s="22" t="s">
        <v>2029</v>
      </c>
    </row>
    <row r="2124" spans="7:10">
      <c r="G2124"/>
      <c r="J2124" s="22" t="s">
        <v>3309</v>
      </c>
    </row>
    <row r="2125" spans="7:10">
      <c r="G2125"/>
      <c r="J2125" s="22" t="s">
        <v>2030</v>
      </c>
    </row>
    <row r="2126" spans="7:10">
      <c r="G2126"/>
      <c r="J2126" s="22" t="s">
        <v>3310</v>
      </c>
    </row>
    <row r="2127" spans="7:10">
      <c r="G2127"/>
      <c r="J2127" s="22" t="s">
        <v>2031</v>
      </c>
    </row>
    <row r="2128" spans="7:10">
      <c r="G2128"/>
      <c r="J2128" s="22" t="s">
        <v>2032</v>
      </c>
    </row>
    <row r="2129" spans="7:10">
      <c r="G2129"/>
      <c r="J2129" s="22" t="s">
        <v>3311</v>
      </c>
    </row>
    <row r="2130" spans="7:10">
      <c r="G2130"/>
      <c r="J2130" s="22" t="s">
        <v>2033</v>
      </c>
    </row>
    <row r="2131" spans="7:10">
      <c r="G2131"/>
      <c r="J2131" s="22" t="s">
        <v>2034</v>
      </c>
    </row>
    <row r="2132" spans="7:10">
      <c r="G2132"/>
      <c r="J2132" s="22" t="s">
        <v>2035</v>
      </c>
    </row>
    <row r="2133" spans="7:10">
      <c r="G2133"/>
      <c r="J2133" s="22" t="s">
        <v>2036</v>
      </c>
    </row>
    <row r="2134" spans="7:10">
      <c r="G2134"/>
      <c r="J2134" s="22" t="s">
        <v>2037</v>
      </c>
    </row>
    <row r="2135" spans="7:10">
      <c r="G2135"/>
      <c r="J2135" s="22" t="s">
        <v>2038</v>
      </c>
    </row>
    <row r="2136" spans="7:10">
      <c r="G2136"/>
      <c r="J2136" s="22" t="s">
        <v>3312</v>
      </c>
    </row>
    <row r="2137" spans="7:10">
      <c r="G2137"/>
      <c r="J2137" s="22" t="s">
        <v>2039</v>
      </c>
    </row>
    <row r="2138" spans="7:10">
      <c r="G2138"/>
      <c r="J2138" s="22" t="s">
        <v>2040</v>
      </c>
    </row>
    <row r="2139" spans="7:10">
      <c r="G2139"/>
      <c r="J2139" s="22" t="s">
        <v>3313</v>
      </c>
    </row>
    <row r="2140" spans="7:10">
      <c r="G2140"/>
      <c r="J2140" s="22" t="s">
        <v>2041</v>
      </c>
    </row>
    <row r="2141" spans="7:10">
      <c r="G2141"/>
      <c r="J2141" s="22" t="s">
        <v>3314</v>
      </c>
    </row>
    <row r="2142" spans="7:10">
      <c r="G2142"/>
      <c r="J2142" s="22" t="s">
        <v>3315</v>
      </c>
    </row>
    <row r="2143" spans="7:10">
      <c r="G2143"/>
      <c r="J2143" s="22" t="s">
        <v>3709</v>
      </c>
    </row>
    <row r="2144" spans="7:10">
      <c r="G2144"/>
      <c r="J2144" s="22" t="s">
        <v>2042</v>
      </c>
    </row>
    <row r="2145" spans="7:10">
      <c r="G2145"/>
      <c r="J2145" s="22" t="s">
        <v>2043</v>
      </c>
    </row>
    <row r="2146" spans="7:10">
      <c r="G2146"/>
      <c r="J2146" s="22" t="s">
        <v>3710</v>
      </c>
    </row>
    <row r="2147" spans="7:10">
      <c r="G2147"/>
      <c r="J2147" s="22" t="s">
        <v>2044</v>
      </c>
    </row>
    <row r="2148" spans="7:10">
      <c r="G2148"/>
      <c r="J2148" s="22" t="s">
        <v>3316</v>
      </c>
    </row>
    <row r="2149" spans="7:10">
      <c r="G2149"/>
      <c r="J2149" s="22" t="s">
        <v>2045</v>
      </c>
    </row>
    <row r="2150" spans="7:10">
      <c r="G2150"/>
      <c r="J2150" s="22" t="s">
        <v>2046</v>
      </c>
    </row>
    <row r="2151" spans="7:10">
      <c r="G2151"/>
      <c r="J2151" s="22" t="s">
        <v>2047</v>
      </c>
    </row>
    <row r="2152" spans="7:10">
      <c r="G2152"/>
      <c r="J2152" s="22" t="s">
        <v>2048</v>
      </c>
    </row>
    <row r="2153" spans="7:10">
      <c r="G2153"/>
      <c r="J2153" s="22" t="s">
        <v>3317</v>
      </c>
    </row>
    <row r="2154" spans="7:10">
      <c r="G2154"/>
      <c r="J2154" s="22" t="s">
        <v>2049</v>
      </c>
    </row>
    <row r="2155" spans="7:10">
      <c r="G2155"/>
      <c r="J2155" s="22" t="s">
        <v>2050</v>
      </c>
    </row>
    <row r="2156" spans="7:10">
      <c r="G2156"/>
      <c r="J2156" s="22" t="s">
        <v>2051</v>
      </c>
    </row>
    <row r="2157" spans="7:10">
      <c r="G2157"/>
      <c r="J2157" s="22" t="s">
        <v>2052</v>
      </c>
    </row>
    <row r="2158" spans="7:10">
      <c r="G2158"/>
      <c r="J2158" s="22" t="s">
        <v>2053</v>
      </c>
    </row>
    <row r="2159" spans="7:10">
      <c r="G2159"/>
      <c r="J2159" s="22" t="s">
        <v>3711</v>
      </c>
    </row>
    <row r="2160" spans="7:10">
      <c r="G2160"/>
      <c r="J2160" s="22" t="s">
        <v>2054</v>
      </c>
    </row>
    <row r="2161" spans="7:10">
      <c r="G2161"/>
      <c r="J2161" s="22" t="s">
        <v>3318</v>
      </c>
    </row>
    <row r="2162" spans="7:10">
      <c r="G2162"/>
      <c r="J2162" s="22" t="s">
        <v>2055</v>
      </c>
    </row>
    <row r="2163" spans="7:10">
      <c r="G2163"/>
      <c r="J2163" s="22" t="s">
        <v>2056</v>
      </c>
    </row>
    <row r="2164" spans="7:10">
      <c r="G2164"/>
      <c r="J2164" s="22" t="s">
        <v>2057</v>
      </c>
    </row>
    <row r="2165" spans="7:10">
      <c r="G2165"/>
      <c r="J2165" s="22" t="s">
        <v>2058</v>
      </c>
    </row>
    <row r="2166" spans="7:10">
      <c r="G2166"/>
      <c r="J2166" s="22" t="s">
        <v>2059</v>
      </c>
    </row>
    <row r="2167" spans="7:10">
      <c r="G2167"/>
      <c r="J2167" s="22" t="s">
        <v>2060</v>
      </c>
    </row>
    <row r="2168" spans="7:10">
      <c r="G2168"/>
      <c r="J2168" s="22" t="s">
        <v>2061</v>
      </c>
    </row>
    <row r="2169" spans="7:10">
      <c r="G2169"/>
      <c r="J2169" s="22" t="s">
        <v>3319</v>
      </c>
    </row>
    <row r="2170" spans="7:10">
      <c r="G2170"/>
      <c r="J2170" s="22" t="s">
        <v>3712</v>
      </c>
    </row>
    <row r="2171" spans="7:10">
      <c r="G2171"/>
      <c r="J2171" s="22" t="s">
        <v>2062</v>
      </c>
    </row>
    <row r="2172" spans="7:10">
      <c r="G2172"/>
      <c r="J2172" s="22" t="s">
        <v>2063</v>
      </c>
    </row>
    <row r="2173" spans="7:10">
      <c r="G2173"/>
      <c r="J2173" s="22" t="s">
        <v>2064</v>
      </c>
    </row>
    <row r="2174" spans="7:10">
      <c r="G2174"/>
      <c r="J2174" s="22" t="s">
        <v>3713</v>
      </c>
    </row>
    <row r="2175" spans="7:10">
      <c r="G2175"/>
      <c r="J2175" s="22" t="s">
        <v>2065</v>
      </c>
    </row>
    <row r="2176" spans="7:10">
      <c r="G2176"/>
      <c r="J2176" s="22" t="s">
        <v>2066</v>
      </c>
    </row>
    <row r="2177" spans="7:10">
      <c r="G2177"/>
      <c r="J2177" s="22" t="s">
        <v>2067</v>
      </c>
    </row>
    <row r="2178" spans="7:10">
      <c r="G2178"/>
      <c r="J2178" s="22" t="s">
        <v>2068</v>
      </c>
    </row>
    <row r="2179" spans="7:10">
      <c r="G2179"/>
      <c r="J2179" s="22" t="s">
        <v>2069</v>
      </c>
    </row>
    <row r="2180" spans="7:10">
      <c r="G2180"/>
      <c r="J2180" s="22" t="s">
        <v>2070</v>
      </c>
    </row>
    <row r="2181" spans="7:10">
      <c r="G2181"/>
      <c r="J2181" s="22" t="s">
        <v>2071</v>
      </c>
    </row>
    <row r="2182" spans="7:10">
      <c r="G2182"/>
      <c r="J2182" s="22" t="s">
        <v>3714</v>
      </c>
    </row>
    <row r="2183" spans="7:10">
      <c r="G2183"/>
      <c r="J2183" s="22" t="s">
        <v>3320</v>
      </c>
    </row>
    <row r="2184" spans="7:10">
      <c r="G2184"/>
      <c r="J2184" s="22" t="s">
        <v>3715</v>
      </c>
    </row>
    <row r="2185" spans="7:10">
      <c r="G2185"/>
      <c r="J2185" s="22" t="s">
        <v>3716</v>
      </c>
    </row>
    <row r="2186" spans="7:10">
      <c r="G2186"/>
      <c r="J2186" s="22" t="s">
        <v>2072</v>
      </c>
    </row>
    <row r="2187" spans="7:10">
      <c r="G2187"/>
      <c r="J2187" s="22" t="s">
        <v>3321</v>
      </c>
    </row>
    <row r="2188" spans="7:10">
      <c r="G2188"/>
      <c r="J2188" s="22" t="s">
        <v>2073</v>
      </c>
    </row>
    <row r="2189" spans="7:10">
      <c r="G2189"/>
      <c r="J2189" s="22" t="s">
        <v>3717</v>
      </c>
    </row>
    <row r="2190" spans="7:10">
      <c r="G2190"/>
      <c r="J2190" s="22" t="s">
        <v>2074</v>
      </c>
    </row>
    <row r="2191" spans="7:10">
      <c r="G2191"/>
      <c r="J2191" s="22" t="s">
        <v>2075</v>
      </c>
    </row>
    <row r="2192" spans="7:10">
      <c r="G2192"/>
      <c r="J2192" s="22" t="s">
        <v>2076</v>
      </c>
    </row>
    <row r="2193" spans="7:10">
      <c r="G2193"/>
      <c r="J2193" s="22" t="s">
        <v>2077</v>
      </c>
    </row>
    <row r="2194" spans="7:10">
      <c r="G2194"/>
      <c r="J2194" s="22" t="s">
        <v>3322</v>
      </c>
    </row>
    <row r="2195" spans="7:10">
      <c r="G2195"/>
      <c r="J2195" s="22" t="s">
        <v>2078</v>
      </c>
    </row>
    <row r="2196" spans="7:10">
      <c r="G2196"/>
      <c r="J2196" s="22" t="s">
        <v>2079</v>
      </c>
    </row>
    <row r="2197" spans="7:10">
      <c r="G2197"/>
      <c r="J2197" s="22" t="s">
        <v>2080</v>
      </c>
    </row>
    <row r="2198" spans="7:10">
      <c r="G2198"/>
      <c r="J2198" s="22" t="s">
        <v>3323</v>
      </c>
    </row>
    <row r="2199" spans="7:10">
      <c r="G2199"/>
      <c r="J2199" s="22" t="s">
        <v>2081</v>
      </c>
    </row>
    <row r="2200" spans="7:10">
      <c r="G2200"/>
      <c r="J2200" s="22" t="s">
        <v>3324</v>
      </c>
    </row>
    <row r="2201" spans="7:10">
      <c r="G2201"/>
      <c r="J2201" s="22" t="s">
        <v>2082</v>
      </c>
    </row>
    <row r="2202" spans="7:10">
      <c r="G2202"/>
      <c r="J2202" s="22" t="s">
        <v>2083</v>
      </c>
    </row>
    <row r="2203" spans="7:10">
      <c r="G2203"/>
      <c r="J2203" s="22" t="s">
        <v>2084</v>
      </c>
    </row>
    <row r="2204" spans="7:10">
      <c r="G2204"/>
      <c r="J2204" s="22" t="s">
        <v>3718</v>
      </c>
    </row>
    <row r="2205" spans="7:10">
      <c r="G2205"/>
      <c r="J2205" s="22" t="s">
        <v>2085</v>
      </c>
    </row>
    <row r="2206" spans="7:10">
      <c r="G2206"/>
      <c r="J2206" s="22" t="s">
        <v>2086</v>
      </c>
    </row>
    <row r="2207" spans="7:10">
      <c r="G2207"/>
      <c r="J2207" s="22" t="s">
        <v>3325</v>
      </c>
    </row>
    <row r="2208" spans="7:10">
      <c r="G2208"/>
      <c r="J2208" s="22" t="s">
        <v>2087</v>
      </c>
    </row>
    <row r="2209" spans="7:10">
      <c r="G2209"/>
      <c r="J2209" s="22" t="s">
        <v>2088</v>
      </c>
    </row>
    <row r="2210" spans="7:10">
      <c r="G2210"/>
      <c r="J2210" s="22" t="s">
        <v>2089</v>
      </c>
    </row>
    <row r="2211" spans="7:10">
      <c r="G2211"/>
      <c r="J2211" s="22" t="s">
        <v>2090</v>
      </c>
    </row>
    <row r="2212" spans="7:10">
      <c r="G2212"/>
      <c r="J2212" s="22" t="s">
        <v>2091</v>
      </c>
    </row>
    <row r="2213" spans="7:10">
      <c r="G2213"/>
      <c r="J2213" s="22" t="s">
        <v>2092</v>
      </c>
    </row>
    <row r="2214" spans="7:10">
      <c r="G2214"/>
      <c r="J2214" s="22" t="s">
        <v>2093</v>
      </c>
    </row>
    <row r="2215" spans="7:10">
      <c r="G2215"/>
      <c r="J2215" s="22" t="s">
        <v>2094</v>
      </c>
    </row>
    <row r="2216" spans="7:10">
      <c r="G2216"/>
      <c r="J2216" s="22" t="s">
        <v>2095</v>
      </c>
    </row>
    <row r="2217" spans="7:10">
      <c r="G2217"/>
      <c r="J2217" s="22" t="s">
        <v>2096</v>
      </c>
    </row>
    <row r="2218" spans="7:10">
      <c r="G2218"/>
      <c r="J2218" s="22" t="s">
        <v>3326</v>
      </c>
    </row>
    <row r="2219" spans="7:10">
      <c r="G2219"/>
      <c r="J2219" s="22" t="s">
        <v>3327</v>
      </c>
    </row>
    <row r="2220" spans="7:10">
      <c r="G2220"/>
      <c r="J2220" s="22" t="s">
        <v>2097</v>
      </c>
    </row>
    <row r="2221" spans="7:10">
      <c r="G2221"/>
      <c r="J2221" s="22" t="s">
        <v>2098</v>
      </c>
    </row>
    <row r="2222" spans="7:10">
      <c r="G2222"/>
      <c r="J2222" s="22" t="s">
        <v>2099</v>
      </c>
    </row>
    <row r="2223" spans="7:10">
      <c r="G2223"/>
      <c r="J2223" s="22" t="s">
        <v>3328</v>
      </c>
    </row>
    <row r="2224" spans="7:10">
      <c r="G2224"/>
      <c r="J2224" s="22" t="s">
        <v>2100</v>
      </c>
    </row>
    <row r="2225" spans="7:10">
      <c r="G2225"/>
      <c r="J2225" s="22" t="s">
        <v>2101</v>
      </c>
    </row>
    <row r="2226" spans="7:10">
      <c r="G2226"/>
      <c r="J2226" s="22" t="s">
        <v>2102</v>
      </c>
    </row>
    <row r="2227" spans="7:10">
      <c r="G2227"/>
      <c r="J2227" s="22" t="s">
        <v>2103</v>
      </c>
    </row>
    <row r="2228" spans="7:10">
      <c r="G2228"/>
      <c r="J2228" s="22" t="s">
        <v>2104</v>
      </c>
    </row>
    <row r="2229" spans="7:10">
      <c r="G2229"/>
      <c r="J2229" s="22" t="s">
        <v>2105</v>
      </c>
    </row>
    <row r="2230" spans="7:10">
      <c r="G2230"/>
      <c r="J2230" s="22" t="s">
        <v>2106</v>
      </c>
    </row>
    <row r="2231" spans="7:10">
      <c r="G2231"/>
      <c r="J2231" s="22" t="s">
        <v>2107</v>
      </c>
    </row>
    <row r="2232" spans="7:10">
      <c r="G2232"/>
      <c r="J2232" s="22" t="s">
        <v>2108</v>
      </c>
    </row>
    <row r="2233" spans="7:10">
      <c r="G2233"/>
      <c r="J2233" s="22" t="s">
        <v>2109</v>
      </c>
    </row>
    <row r="2234" spans="7:10">
      <c r="G2234"/>
      <c r="J2234" s="22" t="s">
        <v>3329</v>
      </c>
    </row>
    <row r="2235" spans="7:10">
      <c r="G2235"/>
      <c r="J2235" s="22" t="s">
        <v>3719</v>
      </c>
    </row>
    <row r="2236" spans="7:10">
      <c r="G2236"/>
      <c r="J2236" s="22" t="s">
        <v>3720</v>
      </c>
    </row>
    <row r="2237" spans="7:10">
      <c r="G2237"/>
      <c r="J2237" s="22" t="s">
        <v>2110</v>
      </c>
    </row>
    <row r="2238" spans="7:10">
      <c r="G2238"/>
      <c r="J2238" s="22" t="s">
        <v>2111</v>
      </c>
    </row>
    <row r="2239" spans="7:10">
      <c r="G2239"/>
      <c r="J2239" s="22" t="s">
        <v>2112</v>
      </c>
    </row>
    <row r="2240" spans="7:10">
      <c r="G2240"/>
      <c r="J2240" s="22" t="s">
        <v>3721</v>
      </c>
    </row>
    <row r="2241" spans="7:10">
      <c r="G2241"/>
      <c r="J2241" s="22" t="s">
        <v>2113</v>
      </c>
    </row>
    <row r="2242" spans="7:10">
      <c r="G2242"/>
      <c r="J2242" s="22" t="s">
        <v>3330</v>
      </c>
    </row>
    <row r="2243" spans="7:10">
      <c r="G2243"/>
      <c r="J2243" s="22" t="s">
        <v>2114</v>
      </c>
    </row>
    <row r="2244" spans="7:10">
      <c r="G2244"/>
      <c r="J2244" s="22" t="s">
        <v>2115</v>
      </c>
    </row>
    <row r="2245" spans="7:10">
      <c r="G2245"/>
      <c r="J2245" s="22" t="s">
        <v>2116</v>
      </c>
    </row>
    <row r="2246" spans="7:10">
      <c r="G2246"/>
      <c r="J2246" s="22" t="s">
        <v>2117</v>
      </c>
    </row>
    <row r="2247" spans="7:10">
      <c r="G2247"/>
      <c r="J2247" s="22" t="s">
        <v>2118</v>
      </c>
    </row>
    <row r="2248" spans="7:10">
      <c r="G2248"/>
      <c r="J2248" s="22" t="s">
        <v>2119</v>
      </c>
    </row>
    <row r="2249" spans="7:10">
      <c r="G2249"/>
      <c r="J2249" s="22" t="s">
        <v>2120</v>
      </c>
    </row>
    <row r="2250" spans="7:10">
      <c r="G2250"/>
      <c r="J2250" s="22" t="s">
        <v>2121</v>
      </c>
    </row>
    <row r="2251" spans="7:10">
      <c r="G2251"/>
      <c r="J2251" s="22" t="s">
        <v>3331</v>
      </c>
    </row>
    <row r="2252" spans="7:10">
      <c r="G2252"/>
      <c r="J2252" s="22" t="s">
        <v>2122</v>
      </c>
    </row>
    <row r="2253" spans="7:10">
      <c r="G2253"/>
      <c r="J2253" s="22" t="s">
        <v>2123</v>
      </c>
    </row>
    <row r="2254" spans="7:10">
      <c r="G2254"/>
      <c r="J2254" s="22" t="s">
        <v>3332</v>
      </c>
    </row>
    <row r="2255" spans="7:10">
      <c r="G2255"/>
      <c r="J2255" s="22" t="s">
        <v>3722</v>
      </c>
    </row>
    <row r="2256" spans="7:10">
      <c r="G2256"/>
      <c r="J2256" s="22" t="s">
        <v>2124</v>
      </c>
    </row>
    <row r="2257" spans="7:10">
      <c r="G2257"/>
      <c r="J2257" s="22" t="s">
        <v>50</v>
      </c>
    </row>
    <row r="2258" spans="7:10">
      <c r="G2258"/>
      <c r="J2258" s="22" t="s">
        <v>3723</v>
      </c>
    </row>
    <row r="2259" spans="7:10">
      <c r="G2259"/>
      <c r="J2259" s="22" t="s">
        <v>3333</v>
      </c>
    </row>
    <row r="2260" spans="7:10">
      <c r="G2260"/>
      <c r="J2260" s="22" t="s">
        <v>2125</v>
      </c>
    </row>
    <row r="2261" spans="7:10">
      <c r="G2261"/>
      <c r="J2261" s="22" t="s">
        <v>2126</v>
      </c>
    </row>
    <row r="2262" spans="7:10">
      <c r="G2262"/>
      <c r="J2262" s="22" t="s">
        <v>2127</v>
      </c>
    </row>
    <row r="2263" spans="7:10">
      <c r="G2263"/>
      <c r="J2263" s="22" t="s">
        <v>2128</v>
      </c>
    </row>
    <row r="2264" spans="7:10">
      <c r="G2264"/>
      <c r="J2264" s="22" t="s">
        <v>2129</v>
      </c>
    </row>
    <row r="2265" spans="7:10">
      <c r="G2265"/>
      <c r="J2265" s="22" t="s">
        <v>2130</v>
      </c>
    </row>
    <row r="2266" spans="7:10">
      <c r="G2266"/>
      <c r="J2266" s="22" t="s">
        <v>2131</v>
      </c>
    </row>
    <row r="2267" spans="7:10">
      <c r="G2267"/>
      <c r="J2267" s="22" t="s">
        <v>2132</v>
      </c>
    </row>
    <row r="2268" spans="7:10">
      <c r="G2268"/>
      <c r="J2268" s="22" t="s">
        <v>3334</v>
      </c>
    </row>
    <row r="2269" spans="7:10">
      <c r="G2269"/>
      <c r="J2269" s="22" t="s">
        <v>2133</v>
      </c>
    </row>
    <row r="2270" spans="7:10">
      <c r="G2270"/>
      <c r="J2270" s="22" t="s">
        <v>2134</v>
      </c>
    </row>
    <row r="2271" spans="7:10">
      <c r="G2271"/>
      <c r="J2271" s="22" t="s">
        <v>2135</v>
      </c>
    </row>
    <row r="2272" spans="7:10">
      <c r="G2272"/>
      <c r="J2272" s="22" t="s">
        <v>2136</v>
      </c>
    </row>
    <row r="2273" spans="7:10">
      <c r="G2273"/>
      <c r="J2273" s="22" t="s">
        <v>2137</v>
      </c>
    </row>
    <row r="2274" spans="7:10">
      <c r="G2274"/>
      <c r="J2274" s="22" t="s">
        <v>2138</v>
      </c>
    </row>
    <row r="2275" spans="7:10">
      <c r="G2275"/>
      <c r="J2275" s="22" t="s">
        <v>2139</v>
      </c>
    </row>
    <row r="2276" spans="7:10">
      <c r="G2276"/>
      <c r="J2276" s="22" t="s">
        <v>2140</v>
      </c>
    </row>
    <row r="2277" spans="7:10">
      <c r="G2277"/>
      <c r="J2277" s="22" t="s">
        <v>2141</v>
      </c>
    </row>
    <row r="2278" spans="7:10">
      <c r="G2278"/>
      <c r="J2278" s="22" t="s">
        <v>2142</v>
      </c>
    </row>
    <row r="2279" spans="7:10">
      <c r="G2279"/>
      <c r="J2279" s="22" t="s">
        <v>3335</v>
      </c>
    </row>
    <row r="2280" spans="7:10">
      <c r="G2280"/>
      <c r="J2280" s="22" t="s">
        <v>3336</v>
      </c>
    </row>
    <row r="2281" spans="7:10">
      <c r="G2281"/>
      <c r="J2281" s="22" t="s">
        <v>3337</v>
      </c>
    </row>
    <row r="2282" spans="7:10">
      <c r="G2282"/>
      <c r="J2282" s="22" t="s">
        <v>3338</v>
      </c>
    </row>
    <row r="2283" spans="7:10">
      <c r="G2283"/>
      <c r="J2283" s="22" t="s">
        <v>2143</v>
      </c>
    </row>
    <row r="2284" spans="7:10">
      <c r="G2284"/>
      <c r="J2284" s="22" t="s">
        <v>2144</v>
      </c>
    </row>
    <row r="2285" spans="7:10">
      <c r="G2285"/>
      <c r="J2285" s="22" t="s">
        <v>2145</v>
      </c>
    </row>
    <row r="2286" spans="7:10">
      <c r="G2286"/>
      <c r="J2286" s="22" t="s">
        <v>2146</v>
      </c>
    </row>
    <row r="2287" spans="7:10">
      <c r="G2287"/>
      <c r="J2287" s="22" t="s">
        <v>2147</v>
      </c>
    </row>
    <row r="2288" spans="7:10">
      <c r="G2288"/>
      <c r="J2288" s="22" t="s">
        <v>2148</v>
      </c>
    </row>
    <row r="2289" spans="7:10">
      <c r="G2289"/>
      <c r="J2289" s="22" t="s">
        <v>2149</v>
      </c>
    </row>
    <row r="2290" spans="7:10">
      <c r="G2290"/>
      <c r="J2290" s="22" t="s">
        <v>2150</v>
      </c>
    </row>
    <row r="2291" spans="7:10">
      <c r="G2291"/>
      <c r="J2291" s="22" t="s">
        <v>2151</v>
      </c>
    </row>
    <row r="2292" spans="7:10">
      <c r="G2292"/>
      <c r="J2292" s="22" t="s">
        <v>2152</v>
      </c>
    </row>
    <row r="2293" spans="7:10">
      <c r="G2293"/>
      <c r="J2293" s="22" t="s">
        <v>2153</v>
      </c>
    </row>
    <row r="2294" spans="7:10">
      <c r="G2294"/>
      <c r="J2294" s="22" t="s">
        <v>2154</v>
      </c>
    </row>
    <row r="2295" spans="7:10">
      <c r="G2295"/>
      <c r="J2295" s="22" t="s">
        <v>2155</v>
      </c>
    </row>
    <row r="2296" spans="7:10">
      <c r="G2296"/>
      <c r="J2296" s="22" t="s">
        <v>2156</v>
      </c>
    </row>
    <row r="2297" spans="7:10">
      <c r="G2297"/>
      <c r="J2297" s="22" t="s">
        <v>2157</v>
      </c>
    </row>
    <row r="2298" spans="7:10">
      <c r="G2298"/>
      <c r="J2298" s="22" t="s">
        <v>3339</v>
      </c>
    </row>
    <row r="2299" spans="7:10">
      <c r="G2299"/>
      <c r="J2299" s="22" t="s">
        <v>2158</v>
      </c>
    </row>
    <row r="2300" spans="7:10">
      <c r="G2300"/>
      <c r="J2300" s="22" t="s">
        <v>2159</v>
      </c>
    </row>
    <row r="2301" spans="7:10">
      <c r="G2301"/>
      <c r="J2301" s="22" t="s">
        <v>2160</v>
      </c>
    </row>
    <row r="2302" spans="7:10">
      <c r="G2302"/>
      <c r="J2302" s="22" t="s">
        <v>2161</v>
      </c>
    </row>
    <row r="2303" spans="7:10">
      <c r="G2303"/>
      <c r="J2303" s="22" t="s">
        <v>2162</v>
      </c>
    </row>
    <row r="2304" spans="7:10">
      <c r="G2304"/>
      <c r="J2304" s="22" t="s">
        <v>2163</v>
      </c>
    </row>
    <row r="2305" spans="7:10">
      <c r="G2305"/>
      <c r="J2305" s="22" t="s">
        <v>2164</v>
      </c>
    </row>
    <row r="2306" spans="7:10">
      <c r="G2306"/>
      <c r="J2306" s="22" t="s">
        <v>2165</v>
      </c>
    </row>
    <row r="2307" spans="7:10">
      <c r="G2307"/>
      <c r="J2307" s="22" t="s">
        <v>2166</v>
      </c>
    </row>
    <row r="2308" spans="7:10">
      <c r="G2308"/>
      <c r="J2308" s="22" t="s">
        <v>3340</v>
      </c>
    </row>
    <row r="2309" spans="7:10">
      <c r="G2309"/>
      <c r="J2309" s="22" t="s">
        <v>3341</v>
      </c>
    </row>
    <row r="2310" spans="7:10">
      <c r="G2310"/>
      <c r="J2310" s="22" t="s">
        <v>3342</v>
      </c>
    </row>
    <row r="2311" spans="7:10">
      <c r="G2311"/>
      <c r="J2311" s="22" t="s">
        <v>2167</v>
      </c>
    </row>
    <row r="2312" spans="7:10">
      <c r="G2312"/>
      <c r="J2312" s="22" t="s">
        <v>2168</v>
      </c>
    </row>
    <row r="2313" spans="7:10">
      <c r="G2313"/>
      <c r="J2313" s="22" t="s">
        <v>2169</v>
      </c>
    </row>
    <row r="2314" spans="7:10">
      <c r="G2314"/>
      <c r="J2314" s="22" t="s">
        <v>2170</v>
      </c>
    </row>
    <row r="2315" spans="7:10">
      <c r="G2315"/>
      <c r="J2315" s="22" t="s">
        <v>2171</v>
      </c>
    </row>
    <row r="2316" spans="7:10">
      <c r="G2316"/>
      <c r="J2316" s="22" t="s">
        <v>3343</v>
      </c>
    </row>
    <row r="2317" spans="7:10">
      <c r="G2317"/>
      <c r="J2317" s="22" t="s">
        <v>2172</v>
      </c>
    </row>
    <row r="2318" spans="7:10">
      <c r="G2318"/>
      <c r="J2318" s="22" t="s">
        <v>2173</v>
      </c>
    </row>
    <row r="2319" spans="7:10">
      <c r="G2319"/>
      <c r="J2319" s="22" t="s">
        <v>2174</v>
      </c>
    </row>
    <row r="2320" spans="7:10">
      <c r="G2320"/>
      <c r="J2320" s="22" t="s">
        <v>2175</v>
      </c>
    </row>
    <row r="2321" spans="7:10">
      <c r="G2321"/>
      <c r="J2321" s="22" t="s">
        <v>3724</v>
      </c>
    </row>
    <row r="2322" spans="7:10">
      <c r="G2322"/>
      <c r="J2322" s="22" t="s">
        <v>3725</v>
      </c>
    </row>
    <row r="2323" spans="7:10">
      <c r="G2323"/>
      <c r="J2323" s="22" t="s">
        <v>2176</v>
      </c>
    </row>
    <row r="2324" spans="7:10">
      <c r="G2324"/>
      <c r="J2324" s="22" t="s">
        <v>2177</v>
      </c>
    </row>
    <row r="2325" spans="7:10">
      <c r="G2325"/>
      <c r="J2325" s="22" t="s">
        <v>3726</v>
      </c>
    </row>
    <row r="2326" spans="7:10">
      <c r="G2326"/>
      <c r="J2326" s="22" t="s">
        <v>3344</v>
      </c>
    </row>
    <row r="2327" spans="7:10">
      <c r="G2327"/>
      <c r="J2327" s="22" t="s">
        <v>2178</v>
      </c>
    </row>
    <row r="2328" spans="7:10">
      <c r="G2328"/>
      <c r="J2328" s="22" t="s">
        <v>3345</v>
      </c>
    </row>
    <row r="2329" spans="7:10">
      <c r="G2329"/>
      <c r="J2329" s="22" t="s">
        <v>3727</v>
      </c>
    </row>
    <row r="2330" spans="7:10">
      <c r="G2330"/>
      <c r="J2330" s="22" t="s">
        <v>2179</v>
      </c>
    </row>
    <row r="2331" spans="7:10">
      <c r="G2331"/>
      <c r="J2331" s="22" t="s">
        <v>2180</v>
      </c>
    </row>
    <row r="2332" spans="7:10">
      <c r="G2332"/>
      <c r="J2332" s="22" t="s">
        <v>2181</v>
      </c>
    </row>
    <row r="2333" spans="7:10">
      <c r="G2333"/>
      <c r="J2333" s="22" t="s">
        <v>2182</v>
      </c>
    </row>
    <row r="2334" spans="7:10">
      <c r="G2334"/>
      <c r="J2334" s="22" t="s">
        <v>2183</v>
      </c>
    </row>
    <row r="2335" spans="7:10">
      <c r="G2335"/>
      <c r="J2335" s="22" t="s">
        <v>2184</v>
      </c>
    </row>
    <row r="2336" spans="7:10">
      <c r="G2336"/>
      <c r="J2336" s="22" t="s">
        <v>3346</v>
      </c>
    </row>
    <row r="2337" spans="7:10">
      <c r="G2337"/>
      <c r="J2337" s="22" t="s">
        <v>2185</v>
      </c>
    </row>
    <row r="2338" spans="7:10">
      <c r="G2338"/>
      <c r="J2338" s="22" t="s">
        <v>2186</v>
      </c>
    </row>
    <row r="2339" spans="7:10">
      <c r="G2339"/>
      <c r="J2339" s="22" t="s">
        <v>3347</v>
      </c>
    </row>
    <row r="2340" spans="7:10">
      <c r="G2340"/>
      <c r="J2340" s="22" t="s">
        <v>2187</v>
      </c>
    </row>
    <row r="2341" spans="7:10">
      <c r="G2341"/>
      <c r="J2341" s="22" t="s">
        <v>3348</v>
      </c>
    </row>
    <row r="2342" spans="7:10">
      <c r="G2342"/>
      <c r="J2342" s="22" t="s">
        <v>2188</v>
      </c>
    </row>
    <row r="2343" spans="7:10">
      <c r="G2343"/>
      <c r="J2343" s="22" t="s">
        <v>2189</v>
      </c>
    </row>
    <row r="2344" spans="7:10">
      <c r="G2344"/>
      <c r="J2344" s="22" t="s">
        <v>2190</v>
      </c>
    </row>
    <row r="2345" spans="7:10">
      <c r="G2345"/>
      <c r="J2345" s="22" t="s">
        <v>3349</v>
      </c>
    </row>
    <row r="2346" spans="7:10">
      <c r="G2346"/>
      <c r="J2346" s="22" t="s">
        <v>2191</v>
      </c>
    </row>
    <row r="2347" spans="7:10">
      <c r="G2347"/>
      <c r="J2347" s="22" t="s">
        <v>2192</v>
      </c>
    </row>
    <row r="2348" spans="7:10">
      <c r="G2348"/>
      <c r="J2348" s="22" t="s">
        <v>2193</v>
      </c>
    </row>
    <row r="2349" spans="7:10">
      <c r="G2349"/>
      <c r="J2349" s="22" t="s">
        <v>2194</v>
      </c>
    </row>
    <row r="2350" spans="7:10">
      <c r="G2350"/>
      <c r="J2350" s="22" t="s">
        <v>3350</v>
      </c>
    </row>
    <row r="2351" spans="7:10">
      <c r="G2351"/>
      <c r="J2351" s="22" t="s">
        <v>2195</v>
      </c>
    </row>
    <row r="2352" spans="7:10">
      <c r="G2352"/>
      <c r="J2352" s="22" t="s">
        <v>2196</v>
      </c>
    </row>
    <row r="2353" spans="7:10">
      <c r="G2353"/>
      <c r="J2353" s="22" t="s">
        <v>2197</v>
      </c>
    </row>
    <row r="2354" spans="7:10">
      <c r="G2354"/>
      <c r="J2354" s="22" t="s">
        <v>3728</v>
      </c>
    </row>
    <row r="2355" spans="7:10">
      <c r="G2355"/>
      <c r="J2355" s="22" t="s">
        <v>2198</v>
      </c>
    </row>
    <row r="2356" spans="7:10">
      <c r="G2356"/>
      <c r="J2356" s="22" t="s">
        <v>3729</v>
      </c>
    </row>
    <row r="2357" spans="7:10">
      <c r="G2357"/>
      <c r="J2357" s="22" t="s">
        <v>2199</v>
      </c>
    </row>
    <row r="2358" spans="7:10">
      <c r="G2358"/>
      <c r="J2358" s="22" t="s">
        <v>2200</v>
      </c>
    </row>
    <row r="2359" spans="7:10">
      <c r="G2359"/>
      <c r="J2359" s="22" t="s">
        <v>2201</v>
      </c>
    </row>
    <row r="2360" spans="7:10">
      <c r="G2360"/>
      <c r="J2360" s="22" t="s">
        <v>2202</v>
      </c>
    </row>
    <row r="2361" spans="7:10">
      <c r="G2361"/>
      <c r="J2361" s="22" t="s">
        <v>3351</v>
      </c>
    </row>
    <row r="2362" spans="7:10">
      <c r="G2362"/>
      <c r="J2362" s="22" t="s">
        <v>2203</v>
      </c>
    </row>
    <row r="2363" spans="7:10">
      <c r="G2363"/>
      <c r="J2363" s="22" t="s">
        <v>2204</v>
      </c>
    </row>
    <row r="2364" spans="7:10">
      <c r="G2364"/>
      <c r="J2364" s="22" t="s">
        <v>2205</v>
      </c>
    </row>
    <row r="2365" spans="7:10">
      <c r="G2365"/>
      <c r="J2365" s="22" t="s">
        <v>2206</v>
      </c>
    </row>
    <row r="2366" spans="7:10">
      <c r="G2366"/>
      <c r="J2366" s="22" t="s">
        <v>2207</v>
      </c>
    </row>
    <row r="2367" spans="7:10">
      <c r="G2367"/>
      <c r="J2367" s="22" t="s">
        <v>2208</v>
      </c>
    </row>
    <row r="2368" spans="7:10">
      <c r="G2368"/>
      <c r="J2368" s="22" t="s">
        <v>3352</v>
      </c>
    </row>
    <row r="2369" spans="7:10">
      <c r="G2369"/>
      <c r="J2369" s="22" t="s">
        <v>2209</v>
      </c>
    </row>
    <row r="2370" spans="7:10">
      <c r="G2370"/>
      <c r="J2370" s="22" t="s">
        <v>2210</v>
      </c>
    </row>
    <row r="2371" spans="7:10">
      <c r="G2371"/>
      <c r="J2371" s="22" t="s">
        <v>2211</v>
      </c>
    </row>
    <row r="2372" spans="7:10">
      <c r="G2372"/>
      <c r="J2372" s="22" t="s">
        <v>2212</v>
      </c>
    </row>
    <row r="2373" spans="7:10">
      <c r="G2373"/>
      <c r="J2373" s="22" t="s">
        <v>3353</v>
      </c>
    </row>
    <row r="2374" spans="7:10">
      <c r="G2374"/>
      <c r="J2374" s="22" t="s">
        <v>2213</v>
      </c>
    </row>
    <row r="2375" spans="7:10">
      <c r="G2375"/>
      <c r="J2375" s="22" t="s">
        <v>2214</v>
      </c>
    </row>
    <row r="2376" spans="7:10">
      <c r="G2376"/>
      <c r="J2376" s="22" t="s">
        <v>2215</v>
      </c>
    </row>
    <row r="2377" spans="7:10">
      <c r="G2377"/>
      <c r="J2377" s="22" t="s">
        <v>3730</v>
      </c>
    </row>
    <row r="2378" spans="7:10">
      <c r="G2378"/>
      <c r="J2378" s="22" t="s">
        <v>2216</v>
      </c>
    </row>
    <row r="2379" spans="7:10">
      <c r="G2379"/>
      <c r="J2379" s="22" t="s">
        <v>2217</v>
      </c>
    </row>
    <row r="2380" spans="7:10">
      <c r="G2380"/>
      <c r="J2380" s="22" t="s">
        <v>3731</v>
      </c>
    </row>
    <row r="2381" spans="7:10">
      <c r="G2381"/>
      <c r="J2381" s="22" t="s">
        <v>2218</v>
      </c>
    </row>
    <row r="2382" spans="7:10">
      <c r="G2382"/>
      <c r="J2382" s="22" t="s">
        <v>2219</v>
      </c>
    </row>
    <row r="2383" spans="7:10">
      <c r="G2383"/>
      <c r="J2383" s="22" t="s">
        <v>3732</v>
      </c>
    </row>
    <row r="2384" spans="7:10">
      <c r="G2384"/>
      <c r="J2384" s="22" t="s">
        <v>3354</v>
      </c>
    </row>
    <row r="2385" spans="7:10">
      <c r="G2385"/>
      <c r="J2385" s="22" t="s">
        <v>2220</v>
      </c>
    </row>
    <row r="2386" spans="7:10">
      <c r="G2386"/>
      <c r="J2386" s="22" t="s">
        <v>2221</v>
      </c>
    </row>
    <row r="2387" spans="7:10">
      <c r="G2387"/>
      <c r="J2387" s="22" t="s">
        <v>2222</v>
      </c>
    </row>
    <row r="2388" spans="7:10">
      <c r="G2388"/>
      <c r="J2388" s="22" t="s">
        <v>2223</v>
      </c>
    </row>
    <row r="2389" spans="7:10">
      <c r="G2389"/>
      <c r="J2389" s="22" t="s">
        <v>2224</v>
      </c>
    </row>
    <row r="2390" spans="7:10">
      <c r="G2390"/>
      <c r="J2390" s="22" t="s">
        <v>2225</v>
      </c>
    </row>
    <row r="2391" spans="7:10">
      <c r="G2391"/>
      <c r="J2391" s="22" t="s">
        <v>2226</v>
      </c>
    </row>
    <row r="2392" spans="7:10">
      <c r="G2392"/>
      <c r="J2392" s="22" t="s">
        <v>2227</v>
      </c>
    </row>
    <row r="2393" spans="7:10">
      <c r="G2393"/>
      <c r="J2393" s="22" t="s">
        <v>2228</v>
      </c>
    </row>
    <row r="2394" spans="7:10">
      <c r="G2394"/>
      <c r="J2394" s="22" t="s">
        <v>2229</v>
      </c>
    </row>
    <row r="2395" spans="7:10">
      <c r="G2395"/>
      <c r="J2395" s="22" t="s">
        <v>2230</v>
      </c>
    </row>
    <row r="2396" spans="7:10">
      <c r="G2396"/>
      <c r="J2396" s="22" t="s">
        <v>2231</v>
      </c>
    </row>
    <row r="2397" spans="7:10">
      <c r="G2397"/>
      <c r="J2397" s="22" t="s">
        <v>2232</v>
      </c>
    </row>
    <row r="2398" spans="7:10">
      <c r="G2398"/>
      <c r="J2398" s="22" t="s">
        <v>2233</v>
      </c>
    </row>
    <row r="2399" spans="7:10">
      <c r="G2399"/>
      <c r="J2399" s="22" t="s">
        <v>2234</v>
      </c>
    </row>
    <row r="2400" spans="7:10">
      <c r="G2400"/>
      <c r="J2400" s="22" t="s">
        <v>2235</v>
      </c>
    </row>
    <row r="2401" spans="7:10">
      <c r="G2401"/>
      <c r="J2401" s="22" t="s">
        <v>2236</v>
      </c>
    </row>
    <row r="2402" spans="7:10">
      <c r="G2402"/>
      <c r="J2402" s="22" t="s">
        <v>2237</v>
      </c>
    </row>
    <row r="2403" spans="7:10">
      <c r="G2403"/>
      <c r="J2403" s="22" t="s">
        <v>2238</v>
      </c>
    </row>
    <row r="2404" spans="7:10">
      <c r="G2404"/>
      <c r="J2404" s="22" t="s">
        <v>2239</v>
      </c>
    </row>
    <row r="2405" spans="7:10">
      <c r="G2405"/>
      <c r="J2405" s="22" t="s">
        <v>3355</v>
      </c>
    </row>
    <row r="2406" spans="7:10">
      <c r="G2406"/>
      <c r="J2406" s="22" t="s">
        <v>2240</v>
      </c>
    </row>
    <row r="2407" spans="7:10">
      <c r="G2407"/>
      <c r="J2407" s="22" t="s">
        <v>2241</v>
      </c>
    </row>
    <row r="2408" spans="7:10">
      <c r="G2408"/>
      <c r="J2408" s="22" t="s">
        <v>2242</v>
      </c>
    </row>
    <row r="2409" spans="7:10">
      <c r="G2409"/>
      <c r="J2409" s="22" t="s">
        <v>2243</v>
      </c>
    </row>
    <row r="2410" spans="7:10">
      <c r="G2410"/>
      <c r="J2410" s="22" t="s">
        <v>2244</v>
      </c>
    </row>
    <row r="2411" spans="7:10">
      <c r="G2411"/>
      <c r="J2411" s="22" t="s">
        <v>2245</v>
      </c>
    </row>
    <row r="2412" spans="7:10">
      <c r="G2412"/>
      <c r="J2412" s="22" t="s">
        <v>3733</v>
      </c>
    </row>
    <row r="2413" spans="7:10">
      <c r="G2413"/>
      <c r="J2413" s="22" t="s">
        <v>2246</v>
      </c>
    </row>
    <row r="2414" spans="7:10">
      <c r="G2414"/>
      <c r="J2414" s="22" t="s">
        <v>2247</v>
      </c>
    </row>
    <row r="2415" spans="7:10">
      <c r="G2415"/>
      <c r="J2415" s="22" t="s">
        <v>3356</v>
      </c>
    </row>
    <row r="2416" spans="7:10">
      <c r="G2416"/>
      <c r="J2416" s="22" t="s">
        <v>3357</v>
      </c>
    </row>
    <row r="2417" spans="7:10">
      <c r="G2417"/>
      <c r="J2417" s="22" t="s">
        <v>2248</v>
      </c>
    </row>
    <row r="2418" spans="7:10">
      <c r="G2418"/>
      <c r="J2418" s="22" t="s">
        <v>2249</v>
      </c>
    </row>
    <row r="2419" spans="7:10">
      <c r="G2419"/>
      <c r="J2419" s="22" t="s">
        <v>2250</v>
      </c>
    </row>
    <row r="2420" spans="7:10">
      <c r="G2420"/>
      <c r="J2420" s="22" t="s">
        <v>2251</v>
      </c>
    </row>
    <row r="2421" spans="7:10">
      <c r="G2421"/>
      <c r="J2421" s="22" t="s">
        <v>3358</v>
      </c>
    </row>
    <row r="2422" spans="7:10">
      <c r="G2422"/>
      <c r="J2422" s="22" t="s">
        <v>2252</v>
      </c>
    </row>
    <row r="2423" spans="7:10">
      <c r="G2423"/>
      <c r="J2423" s="22" t="s">
        <v>2253</v>
      </c>
    </row>
    <row r="2424" spans="7:10">
      <c r="G2424"/>
      <c r="J2424" s="22" t="s">
        <v>2254</v>
      </c>
    </row>
    <row r="2425" spans="7:10">
      <c r="G2425"/>
      <c r="J2425" s="22" t="s">
        <v>2255</v>
      </c>
    </row>
    <row r="2426" spans="7:10">
      <c r="G2426"/>
      <c r="J2426" s="22" t="s">
        <v>3359</v>
      </c>
    </row>
    <row r="2427" spans="7:10">
      <c r="G2427"/>
      <c r="J2427" s="22" t="s">
        <v>3360</v>
      </c>
    </row>
    <row r="2428" spans="7:10">
      <c r="G2428"/>
      <c r="J2428" s="22" t="s">
        <v>2256</v>
      </c>
    </row>
    <row r="2429" spans="7:10">
      <c r="G2429"/>
      <c r="J2429" s="22" t="s">
        <v>2257</v>
      </c>
    </row>
    <row r="2430" spans="7:10">
      <c r="G2430"/>
      <c r="J2430" s="22" t="s">
        <v>3734</v>
      </c>
    </row>
    <row r="2431" spans="7:10">
      <c r="G2431"/>
      <c r="J2431" s="22" t="s">
        <v>2258</v>
      </c>
    </row>
    <row r="2432" spans="7:10">
      <c r="G2432"/>
      <c r="J2432" s="22" t="s">
        <v>2259</v>
      </c>
    </row>
    <row r="2433" spans="7:10">
      <c r="G2433"/>
      <c r="J2433" s="22" t="s">
        <v>2260</v>
      </c>
    </row>
    <row r="2434" spans="7:10">
      <c r="G2434"/>
      <c r="J2434" s="22" t="s">
        <v>2261</v>
      </c>
    </row>
    <row r="2435" spans="7:10">
      <c r="G2435"/>
      <c r="J2435" s="22" t="s">
        <v>3361</v>
      </c>
    </row>
    <row r="2436" spans="7:10">
      <c r="G2436"/>
      <c r="J2436" s="22" t="s">
        <v>3362</v>
      </c>
    </row>
    <row r="2437" spans="7:10">
      <c r="G2437"/>
      <c r="J2437" s="22" t="s">
        <v>2262</v>
      </c>
    </row>
    <row r="2438" spans="7:10">
      <c r="G2438"/>
      <c r="J2438" s="22" t="s">
        <v>2263</v>
      </c>
    </row>
    <row r="2439" spans="7:10">
      <c r="G2439"/>
      <c r="J2439" s="22" t="s">
        <v>2264</v>
      </c>
    </row>
    <row r="2440" spans="7:10">
      <c r="G2440"/>
      <c r="J2440" s="22" t="s">
        <v>2265</v>
      </c>
    </row>
    <row r="2441" spans="7:10">
      <c r="G2441"/>
      <c r="J2441" s="22" t="s">
        <v>2266</v>
      </c>
    </row>
    <row r="2442" spans="7:10">
      <c r="G2442"/>
      <c r="J2442" s="22" t="s">
        <v>2267</v>
      </c>
    </row>
    <row r="2443" spans="7:10">
      <c r="G2443"/>
      <c r="J2443" s="22" t="s">
        <v>3363</v>
      </c>
    </row>
    <row r="2444" spans="7:10">
      <c r="G2444"/>
      <c r="J2444" s="22" t="s">
        <v>3364</v>
      </c>
    </row>
    <row r="2445" spans="7:10">
      <c r="G2445"/>
      <c r="J2445" s="22" t="s">
        <v>2268</v>
      </c>
    </row>
    <row r="2446" spans="7:10">
      <c r="G2446"/>
      <c r="J2446" s="22" t="s">
        <v>2269</v>
      </c>
    </row>
    <row r="2447" spans="7:10">
      <c r="G2447"/>
      <c r="J2447" s="22" t="s">
        <v>3365</v>
      </c>
    </row>
    <row r="2448" spans="7:10">
      <c r="G2448"/>
      <c r="J2448" s="22" t="s">
        <v>2270</v>
      </c>
    </row>
    <row r="2449" spans="7:10">
      <c r="G2449"/>
      <c r="J2449" s="22" t="s">
        <v>3366</v>
      </c>
    </row>
    <row r="2450" spans="7:10">
      <c r="G2450"/>
      <c r="J2450" s="22" t="s">
        <v>2271</v>
      </c>
    </row>
    <row r="2451" spans="7:10">
      <c r="G2451"/>
      <c r="J2451" s="22" t="s">
        <v>2272</v>
      </c>
    </row>
    <row r="2452" spans="7:10">
      <c r="G2452"/>
      <c r="J2452" s="22" t="s">
        <v>3367</v>
      </c>
    </row>
    <row r="2453" spans="7:10">
      <c r="G2453"/>
      <c r="J2453" s="22" t="s">
        <v>2273</v>
      </c>
    </row>
    <row r="2454" spans="7:10">
      <c r="G2454"/>
      <c r="J2454" s="22" t="s">
        <v>2274</v>
      </c>
    </row>
    <row r="2455" spans="7:10">
      <c r="G2455"/>
      <c r="J2455" s="22" t="s">
        <v>3735</v>
      </c>
    </row>
    <row r="2456" spans="7:10">
      <c r="G2456"/>
      <c r="J2456" s="22" t="s">
        <v>2275</v>
      </c>
    </row>
    <row r="2457" spans="7:10">
      <c r="G2457"/>
      <c r="J2457" s="22" t="s">
        <v>3736</v>
      </c>
    </row>
    <row r="2458" spans="7:10">
      <c r="G2458"/>
      <c r="J2458" s="22" t="s">
        <v>3368</v>
      </c>
    </row>
    <row r="2459" spans="7:10">
      <c r="G2459"/>
      <c r="J2459" s="22" t="s">
        <v>2276</v>
      </c>
    </row>
    <row r="2460" spans="7:10">
      <c r="G2460"/>
      <c r="J2460" s="22" t="s">
        <v>2277</v>
      </c>
    </row>
    <row r="2461" spans="7:10">
      <c r="G2461"/>
      <c r="J2461" s="22" t="s">
        <v>3369</v>
      </c>
    </row>
    <row r="2462" spans="7:10">
      <c r="G2462"/>
      <c r="J2462" s="22" t="s">
        <v>2278</v>
      </c>
    </row>
    <row r="2463" spans="7:10">
      <c r="G2463"/>
      <c r="J2463" s="22" t="s">
        <v>3370</v>
      </c>
    </row>
    <row r="2464" spans="7:10">
      <c r="G2464"/>
      <c r="J2464" s="22" t="s">
        <v>2279</v>
      </c>
    </row>
    <row r="2465" spans="7:10">
      <c r="G2465"/>
      <c r="J2465" s="22" t="s">
        <v>3371</v>
      </c>
    </row>
    <row r="2466" spans="7:10">
      <c r="G2466"/>
      <c r="J2466" s="22" t="s">
        <v>2280</v>
      </c>
    </row>
    <row r="2467" spans="7:10">
      <c r="G2467"/>
      <c r="J2467" s="22" t="s">
        <v>3372</v>
      </c>
    </row>
    <row r="2468" spans="7:10">
      <c r="G2468"/>
      <c r="J2468" s="22" t="s">
        <v>2281</v>
      </c>
    </row>
    <row r="2469" spans="7:10">
      <c r="G2469"/>
      <c r="J2469" s="22" t="s">
        <v>2282</v>
      </c>
    </row>
    <row r="2470" spans="7:10">
      <c r="G2470"/>
      <c r="J2470" s="22" t="s">
        <v>2283</v>
      </c>
    </row>
    <row r="2471" spans="7:10">
      <c r="G2471"/>
      <c r="J2471" s="22" t="s">
        <v>3373</v>
      </c>
    </row>
    <row r="2472" spans="7:10">
      <c r="G2472"/>
      <c r="J2472" s="22" t="s">
        <v>2284</v>
      </c>
    </row>
    <row r="2473" spans="7:10">
      <c r="G2473"/>
      <c r="J2473" s="22" t="s">
        <v>2285</v>
      </c>
    </row>
    <row r="2474" spans="7:10">
      <c r="G2474"/>
      <c r="J2474" s="22" t="s">
        <v>2286</v>
      </c>
    </row>
    <row r="2475" spans="7:10">
      <c r="G2475"/>
      <c r="J2475" s="22" t="s">
        <v>2287</v>
      </c>
    </row>
    <row r="2476" spans="7:10">
      <c r="G2476"/>
      <c r="J2476" s="22" t="s">
        <v>2288</v>
      </c>
    </row>
    <row r="2477" spans="7:10">
      <c r="G2477"/>
      <c r="J2477" s="22" t="s">
        <v>2289</v>
      </c>
    </row>
    <row r="2478" spans="7:10">
      <c r="G2478"/>
      <c r="J2478" s="22" t="s">
        <v>2290</v>
      </c>
    </row>
    <row r="2479" spans="7:10">
      <c r="G2479"/>
      <c r="J2479" s="22" t="s">
        <v>3374</v>
      </c>
    </row>
    <row r="2480" spans="7:10">
      <c r="G2480"/>
      <c r="J2480" s="22" t="s">
        <v>2291</v>
      </c>
    </row>
    <row r="2481" spans="7:10">
      <c r="G2481"/>
      <c r="J2481" s="22" t="s">
        <v>3737</v>
      </c>
    </row>
    <row r="2482" spans="7:10">
      <c r="G2482"/>
      <c r="J2482" s="22" t="s">
        <v>2292</v>
      </c>
    </row>
    <row r="2483" spans="7:10">
      <c r="G2483"/>
      <c r="J2483" s="22" t="s">
        <v>2293</v>
      </c>
    </row>
    <row r="2484" spans="7:10">
      <c r="G2484"/>
      <c r="J2484" s="22" t="s">
        <v>2294</v>
      </c>
    </row>
    <row r="2485" spans="7:10">
      <c r="G2485"/>
      <c r="J2485" s="22" t="s">
        <v>2295</v>
      </c>
    </row>
    <row r="2486" spans="7:10">
      <c r="G2486"/>
      <c r="J2486" s="22" t="s">
        <v>3375</v>
      </c>
    </row>
    <row r="2487" spans="7:10">
      <c r="G2487"/>
      <c r="J2487" s="22" t="s">
        <v>2296</v>
      </c>
    </row>
    <row r="2488" spans="7:10">
      <c r="G2488"/>
      <c r="J2488" s="22" t="s">
        <v>2297</v>
      </c>
    </row>
    <row r="2489" spans="7:10">
      <c r="G2489"/>
      <c r="J2489" s="22" t="s">
        <v>2298</v>
      </c>
    </row>
    <row r="2490" spans="7:10">
      <c r="G2490"/>
      <c r="J2490" s="22" t="s">
        <v>2299</v>
      </c>
    </row>
    <row r="2491" spans="7:10">
      <c r="G2491"/>
      <c r="J2491" s="22" t="s">
        <v>2300</v>
      </c>
    </row>
    <row r="2492" spans="7:10">
      <c r="G2492"/>
      <c r="J2492" s="22" t="s">
        <v>2301</v>
      </c>
    </row>
    <row r="2493" spans="7:10">
      <c r="G2493"/>
      <c r="J2493" s="22" t="s">
        <v>3738</v>
      </c>
    </row>
    <row r="2494" spans="7:10">
      <c r="G2494"/>
      <c r="J2494" s="22" t="s">
        <v>2302</v>
      </c>
    </row>
    <row r="2495" spans="7:10">
      <c r="G2495"/>
      <c r="J2495" s="22" t="s">
        <v>2303</v>
      </c>
    </row>
    <row r="2496" spans="7:10">
      <c r="G2496"/>
      <c r="J2496" s="22" t="s">
        <v>2304</v>
      </c>
    </row>
    <row r="2497" spans="7:10">
      <c r="G2497"/>
      <c r="J2497" s="22" t="s">
        <v>2305</v>
      </c>
    </row>
    <row r="2498" spans="7:10">
      <c r="G2498"/>
      <c r="J2498" s="22" t="s">
        <v>2306</v>
      </c>
    </row>
    <row r="2499" spans="7:10">
      <c r="G2499"/>
      <c r="J2499" s="22" t="s">
        <v>2307</v>
      </c>
    </row>
    <row r="2500" spans="7:10">
      <c r="G2500"/>
      <c r="J2500" s="22" t="s">
        <v>3376</v>
      </c>
    </row>
    <row r="2501" spans="7:10">
      <c r="G2501"/>
      <c r="J2501" s="22" t="s">
        <v>2308</v>
      </c>
    </row>
    <row r="2502" spans="7:10">
      <c r="G2502"/>
      <c r="J2502" s="22" t="s">
        <v>2309</v>
      </c>
    </row>
    <row r="2503" spans="7:10">
      <c r="G2503"/>
      <c r="J2503" s="22" t="s">
        <v>2310</v>
      </c>
    </row>
    <row r="2504" spans="7:10">
      <c r="G2504"/>
      <c r="J2504" s="22" t="s">
        <v>2311</v>
      </c>
    </row>
    <row r="2505" spans="7:10">
      <c r="G2505"/>
      <c r="J2505" s="22" t="s">
        <v>2312</v>
      </c>
    </row>
    <row r="2506" spans="7:10">
      <c r="G2506"/>
      <c r="J2506" s="22" t="s">
        <v>2313</v>
      </c>
    </row>
    <row r="2507" spans="7:10">
      <c r="G2507"/>
      <c r="J2507" s="22" t="s">
        <v>2314</v>
      </c>
    </row>
    <row r="2508" spans="7:10">
      <c r="G2508"/>
      <c r="J2508" s="22" t="s">
        <v>2315</v>
      </c>
    </row>
    <row r="2509" spans="7:10">
      <c r="G2509"/>
      <c r="J2509" s="22" t="s">
        <v>2316</v>
      </c>
    </row>
    <row r="2510" spans="7:10">
      <c r="G2510"/>
      <c r="J2510" s="22" t="s">
        <v>3377</v>
      </c>
    </row>
    <row r="2511" spans="7:10">
      <c r="G2511"/>
      <c r="J2511" s="22" t="s">
        <v>2317</v>
      </c>
    </row>
    <row r="2512" spans="7:10">
      <c r="G2512"/>
      <c r="J2512" s="22" t="s">
        <v>2318</v>
      </c>
    </row>
    <row r="2513" spans="7:10">
      <c r="G2513"/>
      <c r="J2513" s="22" t="s">
        <v>2319</v>
      </c>
    </row>
    <row r="2514" spans="7:10">
      <c r="G2514"/>
      <c r="J2514" s="22" t="s">
        <v>2320</v>
      </c>
    </row>
    <row r="2515" spans="7:10">
      <c r="G2515"/>
      <c r="J2515" s="22" t="s">
        <v>2321</v>
      </c>
    </row>
    <row r="2516" spans="7:10">
      <c r="G2516"/>
      <c r="J2516" s="22" t="s">
        <v>3739</v>
      </c>
    </row>
    <row r="2517" spans="7:10">
      <c r="G2517"/>
      <c r="J2517" s="22" t="s">
        <v>3378</v>
      </c>
    </row>
    <row r="2518" spans="7:10">
      <c r="G2518"/>
      <c r="J2518" s="22" t="s">
        <v>2322</v>
      </c>
    </row>
    <row r="2519" spans="7:10">
      <c r="G2519"/>
      <c r="J2519" s="22" t="s">
        <v>2323</v>
      </c>
    </row>
    <row r="2520" spans="7:10">
      <c r="G2520"/>
      <c r="J2520" s="22" t="s">
        <v>2324</v>
      </c>
    </row>
    <row r="2521" spans="7:10">
      <c r="G2521"/>
      <c r="J2521" s="22" t="s">
        <v>3740</v>
      </c>
    </row>
    <row r="2522" spans="7:10">
      <c r="G2522"/>
      <c r="J2522" s="22" t="s">
        <v>2325</v>
      </c>
    </row>
    <row r="2523" spans="7:10">
      <c r="G2523"/>
      <c r="J2523" s="22" t="s">
        <v>2326</v>
      </c>
    </row>
    <row r="2524" spans="7:10">
      <c r="G2524"/>
      <c r="J2524" s="22" t="s">
        <v>3379</v>
      </c>
    </row>
    <row r="2525" spans="7:10">
      <c r="G2525"/>
      <c r="J2525" s="22" t="s">
        <v>2327</v>
      </c>
    </row>
    <row r="2526" spans="7:10">
      <c r="G2526"/>
      <c r="J2526" s="22" t="s">
        <v>3380</v>
      </c>
    </row>
    <row r="2527" spans="7:10">
      <c r="G2527"/>
      <c r="J2527" s="22" t="s">
        <v>2328</v>
      </c>
    </row>
    <row r="2528" spans="7:10">
      <c r="G2528"/>
      <c r="J2528" s="22" t="s">
        <v>2329</v>
      </c>
    </row>
    <row r="2529" spans="7:10">
      <c r="G2529"/>
      <c r="J2529" s="22" t="s">
        <v>2330</v>
      </c>
    </row>
    <row r="2530" spans="7:10">
      <c r="G2530"/>
      <c r="J2530" s="22" t="s">
        <v>3741</v>
      </c>
    </row>
    <row r="2531" spans="7:10">
      <c r="G2531"/>
      <c r="J2531" s="22" t="s">
        <v>2331</v>
      </c>
    </row>
    <row r="2532" spans="7:10">
      <c r="G2532"/>
      <c r="J2532" s="22" t="s">
        <v>2332</v>
      </c>
    </row>
    <row r="2533" spans="7:10">
      <c r="G2533"/>
      <c r="J2533" s="22" t="s">
        <v>2333</v>
      </c>
    </row>
    <row r="2534" spans="7:10">
      <c r="G2534"/>
      <c r="J2534" s="22" t="s">
        <v>2334</v>
      </c>
    </row>
    <row r="2535" spans="7:10">
      <c r="G2535"/>
      <c r="J2535" s="22" t="s">
        <v>3381</v>
      </c>
    </row>
    <row r="2536" spans="7:10">
      <c r="G2536"/>
      <c r="J2536" s="22" t="s">
        <v>2335</v>
      </c>
    </row>
    <row r="2537" spans="7:10">
      <c r="G2537"/>
      <c r="J2537" s="22" t="s">
        <v>2336</v>
      </c>
    </row>
    <row r="2538" spans="7:10">
      <c r="G2538"/>
      <c r="J2538" s="22" t="s">
        <v>3742</v>
      </c>
    </row>
    <row r="2539" spans="7:10">
      <c r="G2539"/>
      <c r="J2539" s="22" t="s">
        <v>3382</v>
      </c>
    </row>
    <row r="2540" spans="7:10">
      <c r="G2540"/>
      <c r="J2540" s="22" t="s">
        <v>2337</v>
      </c>
    </row>
    <row r="2541" spans="7:10">
      <c r="G2541"/>
      <c r="J2541" s="22" t="s">
        <v>2338</v>
      </c>
    </row>
    <row r="2542" spans="7:10">
      <c r="G2542"/>
      <c r="J2542" s="22" t="s">
        <v>3383</v>
      </c>
    </row>
    <row r="2543" spans="7:10">
      <c r="G2543"/>
      <c r="J2543" s="22" t="s">
        <v>2339</v>
      </c>
    </row>
    <row r="2544" spans="7:10">
      <c r="G2544"/>
      <c r="J2544" s="22" t="s">
        <v>2340</v>
      </c>
    </row>
    <row r="2545" spans="7:10">
      <c r="G2545"/>
      <c r="J2545" s="22" t="s">
        <v>2341</v>
      </c>
    </row>
    <row r="2546" spans="7:10">
      <c r="G2546"/>
      <c r="J2546" s="22" t="s">
        <v>2342</v>
      </c>
    </row>
    <row r="2547" spans="7:10">
      <c r="G2547"/>
      <c r="J2547" s="22" t="s">
        <v>2343</v>
      </c>
    </row>
    <row r="2548" spans="7:10">
      <c r="G2548"/>
      <c r="J2548" s="22" t="s">
        <v>3743</v>
      </c>
    </row>
    <row r="2549" spans="7:10">
      <c r="G2549"/>
      <c r="J2549" s="22" t="s">
        <v>3384</v>
      </c>
    </row>
    <row r="2550" spans="7:10">
      <c r="G2550"/>
      <c r="J2550" s="22" t="s">
        <v>2344</v>
      </c>
    </row>
    <row r="2551" spans="7:10">
      <c r="G2551"/>
      <c r="J2551" s="22" t="s">
        <v>2345</v>
      </c>
    </row>
    <row r="2552" spans="7:10">
      <c r="G2552"/>
      <c r="J2552" s="22" t="s">
        <v>3744</v>
      </c>
    </row>
    <row r="2553" spans="7:10">
      <c r="G2553"/>
      <c r="J2553" s="22" t="s">
        <v>2346</v>
      </c>
    </row>
    <row r="2554" spans="7:10">
      <c r="G2554"/>
      <c r="J2554" s="22" t="s">
        <v>2347</v>
      </c>
    </row>
    <row r="2555" spans="7:10">
      <c r="G2555"/>
      <c r="J2555" s="22" t="s">
        <v>2348</v>
      </c>
    </row>
    <row r="2556" spans="7:10">
      <c r="G2556"/>
      <c r="J2556" s="22" t="s">
        <v>2349</v>
      </c>
    </row>
    <row r="2557" spans="7:10">
      <c r="G2557"/>
      <c r="J2557" s="22" t="s">
        <v>3385</v>
      </c>
    </row>
    <row r="2558" spans="7:10">
      <c r="G2558"/>
      <c r="J2558" s="22" t="s">
        <v>2350</v>
      </c>
    </row>
    <row r="2559" spans="7:10">
      <c r="G2559"/>
      <c r="J2559" s="22" t="s">
        <v>2351</v>
      </c>
    </row>
    <row r="2560" spans="7:10">
      <c r="G2560"/>
      <c r="J2560" s="22" t="s">
        <v>2352</v>
      </c>
    </row>
    <row r="2561" spans="7:10">
      <c r="G2561"/>
      <c r="J2561" s="22" t="s">
        <v>2353</v>
      </c>
    </row>
    <row r="2562" spans="7:10">
      <c r="G2562"/>
      <c r="J2562" s="22" t="s">
        <v>3745</v>
      </c>
    </row>
    <row r="2563" spans="7:10">
      <c r="G2563"/>
      <c r="J2563" s="22" t="s">
        <v>2354</v>
      </c>
    </row>
    <row r="2564" spans="7:10">
      <c r="G2564"/>
      <c r="J2564" s="22" t="s">
        <v>3386</v>
      </c>
    </row>
    <row r="2565" spans="7:10">
      <c r="G2565"/>
      <c r="J2565" s="22" t="s">
        <v>3387</v>
      </c>
    </row>
    <row r="2566" spans="7:10">
      <c r="G2566"/>
      <c r="J2566" s="22" t="s">
        <v>3388</v>
      </c>
    </row>
    <row r="2567" spans="7:10">
      <c r="G2567"/>
      <c r="J2567" s="22" t="s">
        <v>2355</v>
      </c>
    </row>
    <row r="2568" spans="7:10">
      <c r="G2568"/>
      <c r="J2568" s="22" t="s">
        <v>2356</v>
      </c>
    </row>
    <row r="2569" spans="7:10">
      <c r="G2569"/>
      <c r="J2569" s="22" t="s">
        <v>2357</v>
      </c>
    </row>
    <row r="2570" spans="7:10">
      <c r="G2570"/>
      <c r="J2570" s="22" t="s">
        <v>2358</v>
      </c>
    </row>
    <row r="2571" spans="7:10">
      <c r="G2571"/>
      <c r="J2571" s="22" t="s">
        <v>3389</v>
      </c>
    </row>
    <row r="2572" spans="7:10">
      <c r="G2572"/>
      <c r="J2572" s="22" t="s">
        <v>2359</v>
      </c>
    </row>
    <row r="2573" spans="7:10">
      <c r="G2573"/>
      <c r="J2573" s="22" t="s">
        <v>2360</v>
      </c>
    </row>
    <row r="2574" spans="7:10">
      <c r="G2574"/>
      <c r="J2574" s="22" t="s">
        <v>3390</v>
      </c>
    </row>
    <row r="2575" spans="7:10">
      <c r="G2575"/>
      <c r="J2575" s="22" t="s">
        <v>2361</v>
      </c>
    </row>
    <row r="2576" spans="7:10">
      <c r="G2576"/>
      <c r="J2576" s="22" t="s">
        <v>2362</v>
      </c>
    </row>
    <row r="2577" spans="7:10">
      <c r="G2577"/>
      <c r="J2577" s="22" t="s">
        <v>2363</v>
      </c>
    </row>
    <row r="2578" spans="7:10">
      <c r="G2578"/>
      <c r="J2578" s="22" t="s">
        <v>2364</v>
      </c>
    </row>
    <row r="2579" spans="7:10">
      <c r="G2579"/>
      <c r="J2579" s="22" t="s">
        <v>2365</v>
      </c>
    </row>
    <row r="2580" spans="7:10">
      <c r="G2580"/>
      <c r="J2580" s="22" t="s">
        <v>3391</v>
      </c>
    </row>
    <row r="2581" spans="7:10">
      <c r="G2581"/>
      <c r="J2581" s="22" t="s">
        <v>2366</v>
      </c>
    </row>
    <row r="2582" spans="7:10">
      <c r="G2582"/>
      <c r="J2582" s="22" t="s">
        <v>2367</v>
      </c>
    </row>
    <row r="2583" spans="7:10">
      <c r="G2583"/>
      <c r="J2583" s="22" t="s">
        <v>2368</v>
      </c>
    </row>
    <row r="2584" spans="7:10">
      <c r="G2584"/>
      <c r="J2584" s="22" t="s">
        <v>3392</v>
      </c>
    </row>
    <row r="2585" spans="7:10">
      <c r="G2585"/>
      <c r="J2585" s="22" t="s">
        <v>3393</v>
      </c>
    </row>
    <row r="2586" spans="7:10">
      <c r="G2586"/>
      <c r="J2586" s="22" t="s">
        <v>2369</v>
      </c>
    </row>
    <row r="2587" spans="7:10">
      <c r="G2587"/>
      <c r="J2587" s="22" t="s">
        <v>2370</v>
      </c>
    </row>
    <row r="2588" spans="7:10">
      <c r="G2588"/>
      <c r="J2588" s="22" t="s">
        <v>3746</v>
      </c>
    </row>
    <row r="2589" spans="7:10">
      <c r="G2589"/>
      <c r="J2589" s="22" t="s">
        <v>2371</v>
      </c>
    </row>
    <row r="2590" spans="7:10">
      <c r="G2590"/>
      <c r="J2590" s="22" t="s">
        <v>3394</v>
      </c>
    </row>
    <row r="2591" spans="7:10">
      <c r="G2591"/>
      <c r="J2591" s="22" t="s">
        <v>2372</v>
      </c>
    </row>
    <row r="2592" spans="7:10">
      <c r="G2592"/>
      <c r="J2592" s="22" t="s">
        <v>2373</v>
      </c>
    </row>
    <row r="2593" spans="7:10">
      <c r="G2593"/>
      <c r="J2593" s="22" t="s">
        <v>2374</v>
      </c>
    </row>
    <row r="2594" spans="7:10">
      <c r="G2594"/>
      <c r="J2594" s="22" t="s">
        <v>2375</v>
      </c>
    </row>
    <row r="2595" spans="7:10">
      <c r="G2595"/>
      <c r="J2595" s="22" t="s">
        <v>2376</v>
      </c>
    </row>
    <row r="2596" spans="7:10">
      <c r="G2596"/>
      <c r="J2596" s="22" t="s">
        <v>2377</v>
      </c>
    </row>
    <row r="2597" spans="7:10">
      <c r="G2597"/>
      <c r="J2597" s="22" t="s">
        <v>2378</v>
      </c>
    </row>
    <row r="2598" spans="7:10">
      <c r="G2598"/>
      <c r="J2598" s="22" t="s">
        <v>3395</v>
      </c>
    </row>
    <row r="2599" spans="7:10">
      <c r="G2599"/>
      <c r="J2599" s="22" t="s">
        <v>2379</v>
      </c>
    </row>
    <row r="2600" spans="7:10">
      <c r="G2600"/>
      <c r="J2600" s="22" t="s">
        <v>2380</v>
      </c>
    </row>
    <row r="2601" spans="7:10">
      <c r="G2601"/>
      <c r="J2601" s="22" t="s">
        <v>3396</v>
      </c>
    </row>
    <row r="2602" spans="7:10">
      <c r="G2602"/>
      <c r="J2602" s="22" t="s">
        <v>3397</v>
      </c>
    </row>
    <row r="2603" spans="7:10">
      <c r="G2603"/>
      <c r="J2603" s="22" t="s">
        <v>2381</v>
      </c>
    </row>
    <row r="2604" spans="7:10">
      <c r="G2604"/>
      <c r="J2604" s="22" t="s">
        <v>3398</v>
      </c>
    </row>
    <row r="2605" spans="7:10">
      <c r="G2605"/>
      <c r="J2605" s="22" t="s">
        <v>3399</v>
      </c>
    </row>
    <row r="2606" spans="7:10">
      <c r="G2606"/>
      <c r="J2606" s="22" t="s">
        <v>3400</v>
      </c>
    </row>
    <row r="2607" spans="7:10">
      <c r="G2607"/>
      <c r="J2607" s="22" t="s">
        <v>2382</v>
      </c>
    </row>
    <row r="2608" spans="7:10">
      <c r="G2608"/>
      <c r="J2608" s="22" t="s">
        <v>2383</v>
      </c>
    </row>
    <row r="2609" spans="7:10">
      <c r="G2609"/>
      <c r="J2609" s="22" t="s">
        <v>2384</v>
      </c>
    </row>
    <row r="2610" spans="7:10">
      <c r="G2610"/>
      <c r="J2610" s="22" t="s">
        <v>2385</v>
      </c>
    </row>
    <row r="2611" spans="7:10">
      <c r="G2611"/>
      <c r="J2611" s="22" t="s">
        <v>3747</v>
      </c>
    </row>
    <row r="2612" spans="7:10">
      <c r="G2612"/>
      <c r="J2612" s="22" t="s">
        <v>2386</v>
      </c>
    </row>
    <row r="2613" spans="7:10">
      <c r="G2613"/>
      <c r="J2613" s="22" t="s">
        <v>2387</v>
      </c>
    </row>
    <row r="2614" spans="7:10">
      <c r="G2614"/>
      <c r="J2614" s="22" t="s">
        <v>2388</v>
      </c>
    </row>
    <row r="2615" spans="7:10">
      <c r="G2615"/>
      <c r="J2615" s="22" t="s">
        <v>2389</v>
      </c>
    </row>
    <row r="2616" spans="7:10">
      <c r="G2616"/>
      <c r="J2616" s="22" t="s">
        <v>2390</v>
      </c>
    </row>
    <row r="2617" spans="7:10">
      <c r="G2617"/>
      <c r="J2617" s="22" t="s">
        <v>2391</v>
      </c>
    </row>
    <row r="2618" spans="7:10">
      <c r="G2618"/>
      <c r="J2618" s="22" t="s">
        <v>2392</v>
      </c>
    </row>
    <row r="2619" spans="7:10">
      <c r="G2619"/>
      <c r="J2619" s="22" t="s">
        <v>2393</v>
      </c>
    </row>
    <row r="2620" spans="7:10">
      <c r="G2620"/>
      <c r="J2620" s="22" t="s">
        <v>3748</v>
      </c>
    </row>
    <row r="2621" spans="7:10">
      <c r="G2621"/>
      <c r="J2621" s="22" t="s">
        <v>3401</v>
      </c>
    </row>
    <row r="2622" spans="7:10">
      <c r="G2622"/>
      <c r="J2622" s="22" t="s">
        <v>2394</v>
      </c>
    </row>
    <row r="2623" spans="7:10">
      <c r="G2623"/>
      <c r="J2623" s="22" t="s">
        <v>3749</v>
      </c>
    </row>
    <row r="2624" spans="7:10">
      <c r="G2624"/>
      <c r="J2624" s="22" t="s">
        <v>2395</v>
      </c>
    </row>
    <row r="2625" spans="7:10">
      <c r="G2625"/>
      <c r="J2625" s="22" t="s">
        <v>2396</v>
      </c>
    </row>
    <row r="2626" spans="7:10">
      <c r="G2626"/>
      <c r="J2626" s="22" t="s">
        <v>2397</v>
      </c>
    </row>
    <row r="2627" spans="7:10">
      <c r="G2627"/>
      <c r="J2627" s="22" t="s">
        <v>2398</v>
      </c>
    </row>
    <row r="2628" spans="7:10">
      <c r="G2628"/>
      <c r="J2628" s="22" t="s">
        <v>3402</v>
      </c>
    </row>
    <row r="2629" spans="7:10">
      <c r="G2629"/>
      <c r="J2629" s="22" t="s">
        <v>2399</v>
      </c>
    </row>
    <row r="2630" spans="7:10">
      <c r="G2630"/>
      <c r="J2630" s="22" t="s">
        <v>2400</v>
      </c>
    </row>
    <row r="2631" spans="7:10">
      <c r="G2631"/>
      <c r="J2631" s="22" t="s">
        <v>3403</v>
      </c>
    </row>
    <row r="2632" spans="7:10">
      <c r="G2632"/>
      <c r="J2632" s="22" t="s">
        <v>2401</v>
      </c>
    </row>
    <row r="2633" spans="7:10">
      <c r="G2633"/>
      <c r="J2633" s="22" t="s">
        <v>2402</v>
      </c>
    </row>
    <row r="2634" spans="7:10">
      <c r="G2634"/>
      <c r="J2634" s="22" t="s">
        <v>3750</v>
      </c>
    </row>
    <row r="2635" spans="7:10">
      <c r="G2635"/>
      <c r="J2635" s="22" t="s">
        <v>2403</v>
      </c>
    </row>
    <row r="2636" spans="7:10">
      <c r="G2636"/>
      <c r="J2636" s="22" t="s">
        <v>2404</v>
      </c>
    </row>
    <row r="2637" spans="7:10">
      <c r="G2637"/>
      <c r="J2637" s="22" t="s">
        <v>3404</v>
      </c>
    </row>
    <row r="2638" spans="7:10">
      <c r="G2638"/>
      <c r="J2638" s="22" t="s">
        <v>2405</v>
      </c>
    </row>
    <row r="2639" spans="7:10">
      <c r="G2639"/>
      <c r="J2639" s="22" t="s">
        <v>2406</v>
      </c>
    </row>
    <row r="2640" spans="7:10">
      <c r="G2640"/>
      <c r="J2640" s="22" t="s">
        <v>2407</v>
      </c>
    </row>
    <row r="2641" spans="7:10">
      <c r="G2641"/>
      <c r="J2641" s="22" t="s">
        <v>2408</v>
      </c>
    </row>
    <row r="2642" spans="7:10">
      <c r="G2642"/>
      <c r="J2642" s="22" t="s">
        <v>2409</v>
      </c>
    </row>
    <row r="2643" spans="7:10">
      <c r="G2643"/>
      <c r="J2643" s="22" t="s">
        <v>2410</v>
      </c>
    </row>
    <row r="2644" spans="7:10">
      <c r="G2644"/>
      <c r="J2644" s="22" t="s">
        <v>2411</v>
      </c>
    </row>
    <row r="2645" spans="7:10">
      <c r="G2645"/>
      <c r="J2645" s="22" t="s">
        <v>2412</v>
      </c>
    </row>
    <row r="2646" spans="7:10">
      <c r="G2646"/>
      <c r="J2646" s="22" t="s">
        <v>2413</v>
      </c>
    </row>
    <row r="2647" spans="7:10">
      <c r="G2647"/>
      <c r="J2647" s="22" t="s">
        <v>2414</v>
      </c>
    </row>
    <row r="2648" spans="7:10">
      <c r="G2648"/>
      <c r="J2648" s="22" t="s">
        <v>2415</v>
      </c>
    </row>
    <row r="2649" spans="7:10">
      <c r="G2649"/>
      <c r="J2649" s="22" t="s">
        <v>2416</v>
      </c>
    </row>
    <row r="2650" spans="7:10">
      <c r="G2650"/>
      <c r="J2650" s="22" t="s">
        <v>2417</v>
      </c>
    </row>
    <row r="2651" spans="7:10">
      <c r="G2651"/>
      <c r="J2651" s="22" t="s">
        <v>2418</v>
      </c>
    </row>
    <row r="2652" spans="7:10">
      <c r="G2652"/>
      <c r="J2652" s="22" t="s">
        <v>2419</v>
      </c>
    </row>
    <row r="2653" spans="7:10">
      <c r="G2653"/>
      <c r="J2653" s="22" t="s">
        <v>3405</v>
      </c>
    </row>
    <row r="2654" spans="7:10">
      <c r="G2654"/>
      <c r="J2654" s="22" t="s">
        <v>2420</v>
      </c>
    </row>
    <row r="2655" spans="7:10">
      <c r="G2655"/>
      <c r="J2655" s="22" t="s">
        <v>3751</v>
      </c>
    </row>
    <row r="2656" spans="7:10">
      <c r="G2656"/>
      <c r="J2656" s="22" t="s">
        <v>3752</v>
      </c>
    </row>
    <row r="2657" spans="7:10">
      <c r="G2657"/>
      <c r="J2657" s="22" t="s">
        <v>2421</v>
      </c>
    </row>
    <row r="2658" spans="7:10">
      <c r="G2658"/>
      <c r="J2658" t="s">
        <v>2422</v>
      </c>
    </row>
    <row r="2659" spans="7:10">
      <c r="G2659"/>
      <c r="J2659" t="s">
        <v>2423</v>
      </c>
    </row>
    <row r="2660" spans="7:10">
      <c r="G2660"/>
      <c r="J2660" t="s">
        <v>2424</v>
      </c>
    </row>
    <row r="2661" spans="7:10">
      <c r="G2661"/>
      <c r="J2661" t="s">
        <v>3406</v>
      </c>
    </row>
    <row r="2662" spans="7:10">
      <c r="G2662"/>
      <c r="J2662" t="s">
        <v>2425</v>
      </c>
    </row>
    <row r="2663" spans="7:10">
      <c r="G2663"/>
      <c r="J2663" t="s">
        <v>3753</v>
      </c>
    </row>
    <row r="2664" spans="7:10">
      <c r="G2664"/>
      <c r="J2664" t="s">
        <v>2426</v>
      </c>
    </row>
    <row r="2665" spans="7:10">
      <c r="G2665"/>
      <c r="J2665" t="s">
        <v>2427</v>
      </c>
    </row>
    <row r="2666" spans="7:10">
      <c r="G2666"/>
      <c r="J2666" t="s">
        <v>2428</v>
      </c>
    </row>
    <row r="2667" spans="7:10">
      <c r="G2667"/>
      <c r="J2667" t="s">
        <v>2429</v>
      </c>
    </row>
    <row r="2668" spans="7:10">
      <c r="G2668"/>
      <c r="J2668" t="s">
        <v>3407</v>
      </c>
    </row>
    <row r="2669" spans="7:10">
      <c r="G2669"/>
      <c r="J2669" t="s">
        <v>3408</v>
      </c>
    </row>
    <row r="2670" spans="7:10">
      <c r="G2670"/>
      <c r="J2670" t="s">
        <v>3409</v>
      </c>
    </row>
    <row r="2671" spans="7:10">
      <c r="G2671"/>
      <c r="J2671" t="s">
        <v>2430</v>
      </c>
    </row>
    <row r="2672" spans="7:10">
      <c r="G2672"/>
      <c r="J2672" t="s">
        <v>2431</v>
      </c>
    </row>
    <row r="2673" spans="7:10">
      <c r="G2673"/>
      <c r="J2673" t="s">
        <v>2432</v>
      </c>
    </row>
    <row r="2674" spans="7:10">
      <c r="G2674"/>
      <c r="J2674" t="s">
        <v>2433</v>
      </c>
    </row>
    <row r="2675" spans="7:10">
      <c r="G2675"/>
      <c r="J2675" t="s">
        <v>3410</v>
      </c>
    </row>
    <row r="2676" spans="7:10">
      <c r="G2676"/>
      <c r="J2676" t="s">
        <v>2434</v>
      </c>
    </row>
    <row r="2677" spans="7:10">
      <c r="G2677"/>
      <c r="J2677" t="s">
        <v>2435</v>
      </c>
    </row>
    <row r="2678" spans="7:10">
      <c r="G2678"/>
      <c r="J2678" t="s">
        <v>2436</v>
      </c>
    </row>
    <row r="2679" spans="7:10">
      <c r="G2679"/>
      <c r="J2679" t="s">
        <v>2437</v>
      </c>
    </row>
    <row r="2680" spans="7:10">
      <c r="G2680"/>
      <c r="J2680" t="s">
        <v>2438</v>
      </c>
    </row>
    <row r="2681" spans="7:10">
      <c r="G2681"/>
      <c r="J2681" t="s">
        <v>2439</v>
      </c>
    </row>
    <row r="2682" spans="7:10">
      <c r="G2682"/>
      <c r="J2682" t="s">
        <v>2440</v>
      </c>
    </row>
    <row r="2683" spans="7:10">
      <c r="G2683"/>
      <c r="J2683" t="s">
        <v>2441</v>
      </c>
    </row>
    <row r="2684" spans="7:10">
      <c r="G2684"/>
      <c r="J2684" t="s">
        <v>2442</v>
      </c>
    </row>
    <row r="2685" spans="7:10">
      <c r="G2685"/>
      <c r="J2685" t="s">
        <v>2443</v>
      </c>
    </row>
    <row r="2686" spans="7:10">
      <c r="G2686"/>
      <c r="J2686" t="s">
        <v>3411</v>
      </c>
    </row>
    <row r="2687" spans="7:10">
      <c r="G2687"/>
      <c r="J2687" t="s">
        <v>3412</v>
      </c>
    </row>
    <row r="2688" spans="7:10">
      <c r="G2688"/>
      <c r="J2688" t="s">
        <v>2444</v>
      </c>
    </row>
    <row r="2689" spans="7:10">
      <c r="G2689"/>
      <c r="J2689" t="s">
        <v>3413</v>
      </c>
    </row>
    <row r="2690" spans="7:10">
      <c r="G2690"/>
      <c r="J2690" t="s">
        <v>2445</v>
      </c>
    </row>
    <row r="2691" spans="7:10">
      <c r="G2691"/>
      <c r="J2691" t="s">
        <v>2446</v>
      </c>
    </row>
    <row r="2692" spans="7:10">
      <c r="G2692"/>
      <c r="J2692" t="s">
        <v>2447</v>
      </c>
    </row>
    <row r="2693" spans="7:10">
      <c r="G2693"/>
      <c r="J2693" t="s">
        <v>3414</v>
      </c>
    </row>
    <row r="2694" spans="7:10">
      <c r="G2694"/>
      <c r="J2694" t="s">
        <v>2448</v>
      </c>
    </row>
    <row r="2695" spans="7:10">
      <c r="G2695"/>
      <c r="J2695" t="s">
        <v>2449</v>
      </c>
    </row>
    <row r="2696" spans="7:10">
      <c r="G2696"/>
      <c r="J2696" t="s">
        <v>3415</v>
      </c>
    </row>
    <row r="2697" spans="7:10">
      <c r="G2697"/>
      <c r="J2697" t="s">
        <v>2450</v>
      </c>
    </row>
    <row r="2698" spans="7:10">
      <c r="G2698"/>
      <c r="J2698" t="s">
        <v>3754</v>
      </c>
    </row>
    <row r="2699" spans="7:10">
      <c r="G2699"/>
      <c r="J2699" t="s">
        <v>2451</v>
      </c>
    </row>
    <row r="2700" spans="7:10">
      <c r="G2700"/>
      <c r="J2700" t="s">
        <v>2452</v>
      </c>
    </row>
    <row r="2701" spans="7:10">
      <c r="G2701"/>
      <c r="J2701" t="s">
        <v>2453</v>
      </c>
    </row>
    <row r="2702" spans="7:10">
      <c r="G2702"/>
      <c r="J2702" t="s">
        <v>2454</v>
      </c>
    </row>
    <row r="2703" spans="7:10">
      <c r="G2703"/>
      <c r="J2703" t="s">
        <v>2455</v>
      </c>
    </row>
    <row r="2704" spans="7:10">
      <c r="G2704"/>
      <c r="J2704" t="s">
        <v>2456</v>
      </c>
    </row>
    <row r="2705" spans="7:10">
      <c r="G2705"/>
      <c r="J2705" t="s">
        <v>3755</v>
      </c>
    </row>
    <row r="2706" spans="7:10">
      <c r="G2706"/>
      <c r="J2706" t="s">
        <v>2457</v>
      </c>
    </row>
    <row r="2707" spans="7:10">
      <c r="G2707"/>
      <c r="J2707" t="s">
        <v>2458</v>
      </c>
    </row>
    <row r="2708" spans="7:10">
      <c r="G2708"/>
      <c r="J2708" t="s">
        <v>2459</v>
      </c>
    </row>
    <row r="2709" spans="7:10">
      <c r="G2709"/>
      <c r="J2709" t="s">
        <v>2460</v>
      </c>
    </row>
    <row r="2710" spans="7:10">
      <c r="G2710"/>
      <c r="J2710" t="s">
        <v>3416</v>
      </c>
    </row>
    <row r="2711" spans="7:10">
      <c r="G2711"/>
      <c r="J2711" t="s">
        <v>3417</v>
      </c>
    </row>
    <row r="2712" spans="7:10">
      <c r="G2712"/>
      <c r="J2712" t="s">
        <v>3418</v>
      </c>
    </row>
    <row r="2713" spans="7:10">
      <c r="G2713"/>
      <c r="J2713" t="s">
        <v>2461</v>
      </c>
    </row>
    <row r="2714" spans="7:10">
      <c r="G2714"/>
      <c r="J2714" t="s">
        <v>2462</v>
      </c>
    </row>
    <row r="2715" spans="7:10">
      <c r="G2715"/>
      <c r="J2715" t="s">
        <v>2463</v>
      </c>
    </row>
    <row r="2716" spans="7:10">
      <c r="G2716"/>
      <c r="J2716" t="s">
        <v>2464</v>
      </c>
    </row>
    <row r="2717" spans="7:10">
      <c r="G2717"/>
      <c r="J2717" t="s">
        <v>3419</v>
      </c>
    </row>
    <row r="2718" spans="7:10">
      <c r="G2718"/>
      <c r="J2718" t="s">
        <v>2465</v>
      </c>
    </row>
    <row r="2719" spans="7:10">
      <c r="G2719"/>
      <c r="J2719" t="s">
        <v>2466</v>
      </c>
    </row>
    <row r="2720" spans="7:10">
      <c r="G2720"/>
      <c r="J2720" t="s">
        <v>3420</v>
      </c>
    </row>
    <row r="2721" spans="7:10">
      <c r="G2721"/>
      <c r="J2721" t="s">
        <v>2467</v>
      </c>
    </row>
    <row r="2722" spans="7:10">
      <c r="G2722"/>
      <c r="J2722" t="s">
        <v>2468</v>
      </c>
    </row>
    <row r="2723" spans="7:10">
      <c r="G2723"/>
      <c r="J2723" t="s">
        <v>2469</v>
      </c>
    </row>
    <row r="2724" spans="7:10">
      <c r="G2724"/>
      <c r="J2724" t="s">
        <v>3421</v>
      </c>
    </row>
    <row r="2725" spans="7:10">
      <c r="G2725"/>
      <c r="J2725" t="s">
        <v>3422</v>
      </c>
    </row>
    <row r="2726" spans="7:10">
      <c r="G2726"/>
      <c r="J2726" t="s">
        <v>3756</v>
      </c>
    </row>
    <row r="2727" spans="7:10">
      <c r="G2727"/>
      <c r="J2727" t="s">
        <v>2470</v>
      </c>
    </row>
    <row r="2728" spans="7:10">
      <c r="G2728"/>
      <c r="J2728" t="s">
        <v>2471</v>
      </c>
    </row>
    <row r="2729" spans="7:10">
      <c r="G2729"/>
      <c r="J2729" t="s">
        <v>3757</v>
      </c>
    </row>
    <row r="2730" spans="7:10">
      <c r="G2730"/>
      <c r="J2730" t="s">
        <v>2472</v>
      </c>
    </row>
    <row r="2731" spans="7:10">
      <c r="G2731"/>
      <c r="J2731" t="s">
        <v>2473</v>
      </c>
    </row>
    <row r="2732" spans="7:10">
      <c r="G2732"/>
      <c r="J2732" t="s">
        <v>3758</v>
      </c>
    </row>
    <row r="2733" spans="7:10">
      <c r="G2733"/>
      <c r="J2733" t="s">
        <v>2474</v>
      </c>
    </row>
    <row r="2734" spans="7:10">
      <c r="G2734"/>
      <c r="J2734" t="s">
        <v>2475</v>
      </c>
    </row>
    <row r="2735" spans="7:10">
      <c r="G2735"/>
      <c r="J2735" t="s">
        <v>2476</v>
      </c>
    </row>
    <row r="2736" spans="7:10">
      <c r="G2736"/>
      <c r="J2736" t="s">
        <v>2477</v>
      </c>
    </row>
    <row r="2737" spans="7:10">
      <c r="G2737"/>
      <c r="J2737" t="s">
        <v>2478</v>
      </c>
    </row>
    <row r="2738" spans="7:10">
      <c r="G2738"/>
      <c r="J2738" t="s">
        <v>2479</v>
      </c>
    </row>
    <row r="2739" spans="7:10">
      <c r="G2739"/>
      <c r="J2739" t="s">
        <v>2480</v>
      </c>
    </row>
    <row r="2740" spans="7:10">
      <c r="G2740"/>
      <c r="J2740" t="s">
        <v>2481</v>
      </c>
    </row>
    <row r="2741" spans="7:10">
      <c r="G2741"/>
      <c r="J2741" t="s">
        <v>2482</v>
      </c>
    </row>
    <row r="2742" spans="7:10">
      <c r="G2742"/>
      <c r="J2742" t="s">
        <v>2483</v>
      </c>
    </row>
    <row r="2743" spans="7:10">
      <c r="G2743"/>
      <c r="J2743" t="s">
        <v>2484</v>
      </c>
    </row>
    <row r="2744" spans="7:10">
      <c r="G2744"/>
      <c r="J2744" t="s">
        <v>2485</v>
      </c>
    </row>
    <row r="2745" spans="7:10">
      <c r="G2745"/>
      <c r="J2745" t="s">
        <v>2486</v>
      </c>
    </row>
    <row r="2746" spans="7:10">
      <c r="G2746"/>
      <c r="J2746" t="s">
        <v>3423</v>
      </c>
    </row>
    <row r="2747" spans="7:10">
      <c r="G2747"/>
      <c r="J2747" t="s">
        <v>3424</v>
      </c>
    </row>
    <row r="2748" spans="7:10">
      <c r="G2748"/>
      <c r="J2748" t="s">
        <v>3759</v>
      </c>
    </row>
    <row r="2749" spans="7:10">
      <c r="G2749"/>
      <c r="J2749" t="s">
        <v>2487</v>
      </c>
    </row>
    <row r="2750" spans="7:10">
      <c r="G2750"/>
      <c r="J2750" t="s">
        <v>2488</v>
      </c>
    </row>
    <row r="2751" spans="7:10">
      <c r="G2751"/>
      <c r="J2751" t="s">
        <v>2489</v>
      </c>
    </row>
    <row r="2752" spans="7:10">
      <c r="G2752"/>
      <c r="J2752" t="s">
        <v>2490</v>
      </c>
    </row>
    <row r="2753" spans="7:10">
      <c r="G2753"/>
      <c r="J2753" t="s">
        <v>2491</v>
      </c>
    </row>
    <row r="2754" spans="7:10">
      <c r="G2754"/>
      <c r="J2754" t="s">
        <v>2492</v>
      </c>
    </row>
    <row r="2755" spans="7:10">
      <c r="G2755"/>
      <c r="J2755" t="s">
        <v>2493</v>
      </c>
    </row>
    <row r="2756" spans="7:10">
      <c r="G2756"/>
      <c r="J2756" t="s">
        <v>2494</v>
      </c>
    </row>
    <row r="2757" spans="7:10">
      <c r="G2757"/>
      <c r="J2757" t="s">
        <v>2495</v>
      </c>
    </row>
    <row r="2758" spans="7:10">
      <c r="G2758"/>
      <c r="J2758" t="s">
        <v>3425</v>
      </c>
    </row>
    <row r="2759" spans="7:10">
      <c r="G2759"/>
      <c r="J2759" t="s">
        <v>2496</v>
      </c>
    </row>
    <row r="2760" spans="7:10">
      <c r="G2760"/>
      <c r="J2760" t="s">
        <v>2497</v>
      </c>
    </row>
    <row r="2761" spans="7:10">
      <c r="G2761"/>
      <c r="J2761" t="s">
        <v>2498</v>
      </c>
    </row>
    <row r="2762" spans="7:10">
      <c r="G2762"/>
      <c r="J2762" t="s">
        <v>2499</v>
      </c>
    </row>
    <row r="2763" spans="7:10">
      <c r="G2763"/>
      <c r="J2763" t="s">
        <v>2500</v>
      </c>
    </row>
    <row r="2764" spans="7:10">
      <c r="G2764"/>
      <c r="J2764" t="s">
        <v>3426</v>
      </c>
    </row>
    <row r="2765" spans="7:10">
      <c r="G2765"/>
      <c r="J2765" t="s">
        <v>2501</v>
      </c>
    </row>
    <row r="2766" spans="7:10">
      <c r="G2766"/>
      <c r="J2766" t="s">
        <v>2502</v>
      </c>
    </row>
    <row r="2767" spans="7:10">
      <c r="G2767"/>
      <c r="J2767" t="s">
        <v>2503</v>
      </c>
    </row>
    <row r="2768" spans="7:10">
      <c r="G2768"/>
      <c r="J2768" t="s">
        <v>3427</v>
      </c>
    </row>
    <row r="2769" spans="7:10">
      <c r="G2769"/>
      <c r="J2769" t="s">
        <v>2504</v>
      </c>
    </row>
    <row r="2770" spans="7:10">
      <c r="G2770"/>
      <c r="J2770" t="s">
        <v>2505</v>
      </c>
    </row>
    <row r="2771" spans="7:10">
      <c r="G2771"/>
      <c r="J2771" t="s">
        <v>2506</v>
      </c>
    </row>
    <row r="2772" spans="7:10">
      <c r="G2772"/>
      <c r="J2772" t="s">
        <v>2507</v>
      </c>
    </row>
    <row r="2773" spans="7:10">
      <c r="G2773"/>
      <c r="J2773" t="s">
        <v>2508</v>
      </c>
    </row>
    <row r="2774" spans="7:10">
      <c r="G2774"/>
      <c r="J2774" t="s">
        <v>2509</v>
      </c>
    </row>
    <row r="2775" spans="7:10">
      <c r="G2775"/>
      <c r="J2775" t="s">
        <v>2510</v>
      </c>
    </row>
    <row r="2776" spans="7:10">
      <c r="G2776"/>
      <c r="J2776" t="s">
        <v>2511</v>
      </c>
    </row>
    <row r="2777" spans="7:10">
      <c r="G2777"/>
      <c r="J2777" t="s">
        <v>2512</v>
      </c>
    </row>
    <row r="2778" spans="7:10">
      <c r="G2778"/>
      <c r="J2778" t="s">
        <v>2513</v>
      </c>
    </row>
    <row r="2779" spans="7:10">
      <c r="G2779"/>
      <c r="J2779" t="s">
        <v>2514</v>
      </c>
    </row>
    <row r="2780" spans="7:10">
      <c r="G2780"/>
      <c r="J2780" t="s">
        <v>2515</v>
      </c>
    </row>
    <row r="2781" spans="7:10">
      <c r="G2781"/>
      <c r="J2781" t="s">
        <v>2516</v>
      </c>
    </row>
    <row r="2782" spans="7:10">
      <c r="G2782"/>
      <c r="J2782" t="s">
        <v>2517</v>
      </c>
    </row>
    <row r="2783" spans="7:10">
      <c r="G2783"/>
      <c r="J2783" t="s">
        <v>2518</v>
      </c>
    </row>
    <row r="2784" spans="7:10">
      <c r="G2784"/>
      <c r="J2784" t="s">
        <v>3760</v>
      </c>
    </row>
    <row r="2785" spans="7:10">
      <c r="G2785"/>
      <c r="J2785" t="s">
        <v>2519</v>
      </c>
    </row>
    <row r="2786" spans="7:10">
      <c r="G2786"/>
      <c r="J2786" t="s">
        <v>2520</v>
      </c>
    </row>
    <row r="2787" spans="7:10">
      <c r="G2787"/>
      <c r="J2787" t="s">
        <v>3761</v>
      </c>
    </row>
    <row r="2788" spans="7:10">
      <c r="G2788"/>
      <c r="J2788" t="s">
        <v>2521</v>
      </c>
    </row>
    <row r="2789" spans="7:10">
      <c r="G2789"/>
      <c r="J2789" t="s">
        <v>2522</v>
      </c>
    </row>
    <row r="2790" spans="7:10">
      <c r="G2790"/>
      <c r="J2790" t="s">
        <v>3428</v>
      </c>
    </row>
    <row r="2791" spans="7:10">
      <c r="G2791"/>
      <c r="J2791" t="s">
        <v>2523</v>
      </c>
    </row>
    <row r="2792" spans="7:10">
      <c r="G2792"/>
      <c r="J2792" t="s">
        <v>2524</v>
      </c>
    </row>
    <row r="2793" spans="7:10">
      <c r="G2793"/>
      <c r="J2793" t="s">
        <v>2525</v>
      </c>
    </row>
    <row r="2794" spans="7:10">
      <c r="G2794"/>
      <c r="J2794" t="s">
        <v>2526</v>
      </c>
    </row>
    <row r="2795" spans="7:10">
      <c r="G2795"/>
      <c r="J2795" t="s">
        <v>3429</v>
      </c>
    </row>
    <row r="2796" spans="7:10">
      <c r="G2796"/>
      <c r="J2796" t="s">
        <v>2527</v>
      </c>
    </row>
    <row r="2797" spans="7:10">
      <c r="G2797"/>
      <c r="J2797" t="s">
        <v>2528</v>
      </c>
    </row>
    <row r="2798" spans="7:10">
      <c r="G2798"/>
      <c r="J2798" t="s">
        <v>2529</v>
      </c>
    </row>
    <row r="2799" spans="7:10">
      <c r="G2799"/>
      <c r="J2799" t="s">
        <v>2530</v>
      </c>
    </row>
    <row r="2800" spans="7:10">
      <c r="G2800"/>
      <c r="J2800" t="s">
        <v>2531</v>
      </c>
    </row>
    <row r="2801" spans="7:10">
      <c r="G2801"/>
      <c r="J2801" t="s">
        <v>2532</v>
      </c>
    </row>
    <row r="2802" spans="7:10">
      <c r="G2802"/>
      <c r="J2802" t="s">
        <v>2533</v>
      </c>
    </row>
    <row r="2803" spans="7:10">
      <c r="G2803"/>
      <c r="J2803" t="s">
        <v>2534</v>
      </c>
    </row>
    <row r="2804" spans="7:10">
      <c r="G2804"/>
      <c r="J2804" t="s">
        <v>2535</v>
      </c>
    </row>
    <row r="2805" spans="7:10">
      <c r="G2805"/>
      <c r="J2805" t="s">
        <v>2536</v>
      </c>
    </row>
    <row r="2806" spans="7:10">
      <c r="G2806"/>
      <c r="J2806" t="s">
        <v>2537</v>
      </c>
    </row>
    <row r="2807" spans="7:10">
      <c r="G2807"/>
      <c r="J2807" t="s">
        <v>2538</v>
      </c>
    </row>
    <row r="2808" spans="7:10">
      <c r="G2808"/>
      <c r="J2808" t="s">
        <v>2539</v>
      </c>
    </row>
    <row r="2809" spans="7:10">
      <c r="G2809"/>
      <c r="J2809" t="s">
        <v>2540</v>
      </c>
    </row>
    <row r="2810" spans="7:10">
      <c r="G2810"/>
      <c r="J2810" t="s">
        <v>2541</v>
      </c>
    </row>
    <row r="2811" spans="7:10">
      <c r="G2811"/>
      <c r="J2811" t="s">
        <v>2542</v>
      </c>
    </row>
    <row r="2812" spans="7:10">
      <c r="G2812"/>
      <c r="J2812" t="s">
        <v>3762</v>
      </c>
    </row>
    <row r="2813" spans="7:10">
      <c r="G2813"/>
      <c r="J2813" t="s">
        <v>3763</v>
      </c>
    </row>
    <row r="2814" spans="7:10">
      <c r="G2814"/>
      <c r="J2814" t="s">
        <v>2543</v>
      </c>
    </row>
    <row r="2815" spans="7:10">
      <c r="G2815"/>
      <c r="J2815" t="s">
        <v>2544</v>
      </c>
    </row>
    <row r="2816" spans="7:10">
      <c r="G2816"/>
      <c r="J2816" t="s">
        <v>2545</v>
      </c>
    </row>
    <row r="2817" spans="7:10">
      <c r="G2817"/>
      <c r="J2817" t="s">
        <v>3430</v>
      </c>
    </row>
    <row r="2818" spans="7:10">
      <c r="G2818"/>
      <c r="J2818" t="s">
        <v>2546</v>
      </c>
    </row>
    <row r="2819" spans="7:10">
      <c r="G2819"/>
      <c r="J2819" t="s">
        <v>2547</v>
      </c>
    </row>
    <row r="2820" spans="7:10">
      <c r="G2820"/>
      <c r="J2820" t="s">
        <v>2548</v>
      </c>
    </row>
    <row r="2821" spans="7:10">
      <c r="G2821"/>
      <c r="J2821" t="s">
        <v>3431</v>
      </c>
    </row>
    <row r="2822" spans="7:10">
      <c r="G2822"/>
      <c r="J2822" t="s">
        <v>2549</v>
      </c>
    </row>
    <row r="2823" spans="7:10">
      <c r="G2823"/>
      <c r="J2823" t="s">
        <v>2550</v>
      </c>
    </row>
    <row r="2824" spans="7:10">
      <c r="G2824"/>
      <c r="J2824" t="s">
        <v>2551</v>
      </c>
    </row>
    <row r="2825" spans="7:10">
      <c r="G2825"/>
      <c r="J2825" t="s">
        <v>3432</v>
      </c>
    </row>
    <row r="2826" spans="7:10">
      <c r="G2826"/>
      <c r="J2826" t="s">
        <v>3764</v>
      </c>
    </row>
    <row r="2827" spans="7:10">
      <c r="G2827"/>
      <c r="J2827" t="s">
        <v>2552</v>
      </c>
    </row>
    <row r="2828" spans="7:10">
      <c r="G2828"/>
      <c r="J2828" t="s">
        <v>3433</v>
      </c>
    </row>
    <row r="2829" spans="7:10">
      <c r="G2829"/>
      <c r="J2829" t="s">
        <v>3434</v>
      </c>
    </row>
    <row r="2830" spans="7:10">
      <c r="G2830"/>
      <c r="J2830" t="s">
        <v>2553</v>
      </c>
    </row>
    <row r="2831" spans="7:10">
      <c r="G2831"/>
      <c r="J2831" t="s">
        <v>3435</v>
      </c>
    </row>
    <row r="2832" spans="7:10">
      <c r="G2832"/>
      <c r="J2832" t="s">
        <v>2554</v>
      </c>
    </row>
    <row r="2833" spans="7:10">
      <c r="G2833"/>
      <c r="J2833" t="s">
        <v>2555</v>
      </c>
    </row>
    <row r="2834" spans="7:10">
      <c r="G2834"/>
      <c r="J2834" t="s">
        <v>2556</v>
      </c>
    </row>
    <row r="2835" spans="7:10">
      <c r="G2835"/>
      <c r="J2835" t="s">
        <v>2557</v>
      </c>
    </row>
    <row r="2836" spans="7:10">
      <c r="G2836"/>
      <c r="J2836" t="s">
        <v>2558</v>
      </c>
    </row>
    <row r="2837" spans="7:10">
      <c r="G2837"/>
      <c r="J2837" t="s">
        <v>2559</v>
      </c>
    </row>
    <row r="2838" spans="7:10">
      <c r="G2838"/>
      <c r="J2838" t="s">
        <v>2560</v>
      </c>
    </row>
    <row r="2839" spans="7:10">
      <c r="G2839"/>
      <c r="J2839" t="s">
        <v>2561</v>
      </c>
    </row>
    <row r="2840" spans="7:10">
      <c r="G2840"/>
      <c r="J2840" t="s">
        <v>3765</v>
      </c>
    </row>
    <row r="2841" spans="7:10">
      <c r="G2841"/>
      <c r="J2841" t="s">
        <v>2562</v>
      </c>
    </row>
    <row r="2842" spans="7:10">
      <c r="G2842"/>
      <c r="J2842" t="s">
        <v>2563</v>
      </c>
    </row>
    <row r="2843" spans="7:10">
      <c r="G2843"/>
      <c r="J2843" t="s">
        <v>3436</v>
      </c>
    </row>
    <row r="2844" spans="7:10">
      <c r="G2844"/>
      <c r="J2844" t="s">
        <v>3437</v>
      </c>
    </row>
    <row r="2845" spans="7:10">
      <c r="G2845"/>
      <c r="J2845" t="s">
        <v>2564</v>
      </c>
    </row>
    <row r="2846" spans="7:10">
      <c r="G2846"/>
      <c r="J2846" t="s">
        <v>3766</v>
      </c>
    </row>
    <row r="2847" spans="7:10">
      <c r="G2847"/>
      <c r="J2847" t="s">
        <v>2565</v>
      </c>
    </row>
    <row r="2848" spans="7:10">
      <c r="G2848"/>
      <c r="J2848" t="s">
        <v>3438</v>
      </c>
    </row>
    <row r="2849" spans="7:10">
      <c r="G2849"/>
      <c r="J2849" t="s">
        <v>3439</v>
      </c>
    </row>
    <row r="2850" spans="7:10">
      <c r="G2850"/>
      <c r="J2850" t="s">
        <v>3440</v>
      </c>
    </row>
    <row r="2851" spans="7:10">
      <c r="G2851"/>
      <c r="J2851" t="s">
        <v>2566</v>
      </c>
    </row>
    <row r="2852" spans="7:10">
      <c r="G2852"/>
      <c r="J2852" t="s">
        <v>2567</v>
      </c>
    </row>
    <row r="2853" spans="7:10">
      <c r="G2853"/>
      <c r="J2853" t="s">
        <v>2568</v>
      </c>
    </row>
    <row r="2854" spans="7:10">
      <c r="G2854"/>
      <c r="J2854" t="s">
        <v>2569</v>
      </c>
    </row>
    <row r="2855" spans="7:10">
      <c r="G2855"/>
      <c r="J2855" t="s">
        <v>3441</v>
      </c>
    </row>
    <row r="2856" spans="7:10">
      <c r="G2856"/>
      <c r="J2856" t="s">
        <v>3442</v>
      </c>
    </row>
    <row r="2857" spans="7:10">
      <c r="G2857"/>
      <c r="J2857" t="s">
        <v>3767</v>
      </c>
    </row>
    <row r="2858" spans="7:10">
      <c r="G2858"/>
      <c r="J2858" t="s">
        <v>2570</v>
      </c>
    </row>
    <row r="2859" spans="7:10">
      <c r="G2859"/>
      <c r="J2859" t="s">
        <v>2571</v>
      </c>
    </row>
    <row r="2860" spans="7:10">
      <c r="G2860"/>
      <c r="J2860" t="s">
        <v>2572</v>
      </c>
    </row>
    <row r="2861" spans="7:10">
      <c r="G2861"/>
      <c r="J2861" t="s">
        <v>2573</v>
      </c>
    </row>
    <row r="2862" spans="7:10">
      <c r="G2862"/>
      <c r="J2862" t="s">
        <v>2574</v>
      </c>
    </row>
    <row r="2863" spans="7:10">
      <c r="G2863"/>
      <c r="J2863" t="s">
        <v>2575</v>
      </c>
    </row>
    <row r="2864" spans="7:10">
      <c r="G2864"/>
      <c r="J2864" t="s">
        <v>3443</v>
      </c>
    </row>
    <row r="2865" spans="7:10">
      <c r="G2865"/>
      <c r="J2865" t="s">
        <v>2576</v>
      </c>
    </row>
    <row r="2866" spans="7:10">
      <c r="G2866"/>
      <c r="J2866" t="s">
        <v>3444</v>
      </c>
    </row>
    <row r="2867" spans="7:10">
      <c r="G2867"/>
      <c r="J2867" t="s">
        <v>2577</v>
      </c>
    </row>
    <row r="2868" spans="7:10">
      <c r="G2868"/>
      <c r="J2868" t="s">
        <v>2578</v>
      </c>
    </row>
    <row r="2869" spans="7:10">
      <c r="G2869"/>
      <c r="J2869" t="s">
        <v>2579</v>
      </c>
    </row>
    <row r="2870" spans="7:10">
      <c r="G2870"/>
      <c r="J2870" t="s">
        <v>2580</v>
      </c>
    </row>
    <row r="2871" spans="7:10">
      <c r="G2871"/>
      <c r="J2871" t="s">
        <v>2581</v>
      </c>
    </row>
    <row r="2872" spans="7:10">
      <c r="G2872"/>
      <c r="J2872" t="s">
        <v>2582</v>
      </c>
    </row>
    <row r="2873" spans="7:10">
      <c r="G2873"/>
      <c r="J2873" t="s">
        <v>2583</v>
      </c>
    </row>
    <row r="2874" spans="7:10">
      <c r="G2874"/>
      <c r="J2874" t="s">
        <v>2584</v>
      </c>
    </row>
    <row r="2875" spans="7:10">
      <c r="G2875"/>
      <c r="J2875" t="s">
        <v>2585</v>
      </c>
    </row>
    <row r="2876" spans="7:10">
      <c r="G2876"/>
      <c r="J2876" t="s">
        <v>2586</v>
      </c>
    </row>
    <row r="2877" spans="7:10">
      <c r="G2877"/>
      <c r="J2877" t="s">
        <v>2587</v>
      </c>
    </row>
    <row r="2878" spans="7:10">
      <c r="G2878"/>
      <c r="J2878" t="s">
        <v>3445</v>
      </c>
    </row>
    <row r="2879" spans="7:10">
      <c r="G2879"/>
      <c r="J2879" t="s">
        <v>2588</v>
      </c>
    </row>
    <row r="2880" spans="7:10">
      <c r="G2880"/>
      <c r="J2880" t="s">
        <v>2589</v>
      </c>
    </row>
    <row r="2881" spans="7:10">
      <c r="G2881"/>
      <c r="J2881" t="s">
        <v>2590</v>
      </c>
    </row>
    <row r="2882" spans="7:10">
      <c r="G2882"/>
      <c r="J2882" t="s">
        <v>3446</v>
      </c>
    </row>
    <row r="2883" spans="7:10">
      <c r="G2883"/>
      <c r="J2883" t="s">
        <v>3447</v>
      </c>
    </row>
    <row r="2884" spans="7:10">
      <c r="G2884"/>
      <c r="J2884" t="s">
        <v>2591</v>
      </c>
    </row>
    <row r="2885" spans="7:10">
      <c r="G2885"/>
      <c r="J2885" t="s">
        <v>2592</v>
      </c>
    </row>
    <row r="2886" spans="7:10">
      <c r="G2886"/>
      <c r="J2886" t="s">
        <v>2593</v>
      </c>
    </row>
    <row r="2887" spans="7:10">
      <c r="G2887"/>
      <c r="J2887" t="s">
        <v>2594</v>
      </c>
    </row>
    <row r="2888" spans="7:10">
      <c r="G2888"/>
      <c r="J2888" t="s">
        <v>3768</v>
      </c>
    </row>
    <row r="2889" spans="7:10">
      <c r="G2889"/>
      <c r="J2889" t="s">
        <v>2595</v>
      </c>
    </row>
    <row r="2890" spans="7:10">
      <c r="G2890"/>
      <c r="J2890" t="s">
        <v>3448</v>
      </c>
    </row>
    <row r="2891" spans="7:10">
      <c r="G2891"/>
      <c r="J2891" t="s">
        <v>2596</v>
      </c>
    </row>
    <row r="2892" spans="7:10">
      <c r="G2892"/>
      <c r="J2892" t="s">
        <v>2597</v>
      </c>
    </row>
    <row r="2893" spans="7:10">
      <c r="G2893"/>
      <c r="J2893" t="s">
        <v>2598</v>
      </c>
    </row>
    <row r="2894" spans="7:10">
      <c r="G2894"/>
      <c r="J2894" t="s">
        <v>3449</v>
      </c>
    </row>
    <row r="2895" spans="7:10">
      <c r="G2895"/>
      <c r="J2895" t="s">
        <v>2599</v>
      </c>
    </row>
    <row r="2896" spans="7:10">
      <c r="G2896"/>
      <c r="J2896" t="s">
        <v>2600</v>
      </c>
    </row>
    <row r="2897" spans="7:10">
      <c r="G2897"/>
      <c r="J2897" t="s">
        <v>2601</v>
      </c>
    </row>
    <row r="2898" spans="7:10">
      <c r="G2898"/>
      <c r="J2898" t="s">
        <v>2602</v>
      </c>
    </row>
    <row r="2899" spans="7:10">
      <c r="G2899"/>
      <c r="J2899" t="s">
        <v>3450</v>
      </c>
    </row>
    <row r="2900" spans="7:10">
      <c r="G2900"/>
      <c r="J2900" t="s">
        <v>2603</v>
      </c>
    </row>
    <row r="2901" spans="7:10">
      <c r="G2901"/>
      <c r="J2901" t="s">
        <v>3451</v>
      </c>
    </row>
    <row r="2902" spans="7:10">
      <c r="G2902"/>
      <c r="J2902" t="s">
        <v>2604</v>
      </c>
    </row>
    <row r="2903" spans="7:10">
      <c r="G2903"/>
      <c r="J2903" t="s">
        <v>2605</v>
      </c>
    </row>
    <row r="2904" spans="7:10">
      <c r="G2904"/>
      <c r="J2904" t="s">
        <v>3452</v>
      </c>
    </row>
    <row r="2905" spans="7:10">
      <c r="G2905"/>
      <c r="J2905" t="s">
        <v>2606</v>
      </c>
    </row>
    <row r="2906" spans="7:10">
      <c r="G2906"/>
      <c r="J2906" t="s">
        <v>3769</v>
      </c>
    </row>
    <row r="2907" spans="7:10">
      <c r="G2907"/>
      <c r="J2907" t="s">
        <v>3453</v>
      </c>
    </row>
    <row r="2908" spans="7:10">
      <c r="G2908"/>
      <c r="J2908" t="s">
        <v>2607</v>
      </c>
    </row>
    <row r="2909" spans="7:10">
      <c r="G2909"/>
      <c r="J2909" t="s">
        <v>2608</v>
      </c>
    </row>
    <row r="2910" spans="7:10">
      <c r="G2910"/>
      <c r="J2910" t="s">
        <v>2609</v>
      </c>
    </row>
    <row r="2911" spans="7:10">
      <c r="G2911"/>
      <c r="J2911" t="s">
        <v>2610</v>
      </c>
    </row>
    <row r="2912" spans="7:10">
      <c r="G2912"/>
      <c r="J2912" t="s">
        <v>2611</v>
      </c>
    </row>
    <row r="2913" spans="7:10">
      <c r="G2913"/>
      <c r="J2913" t="s">
        <v>2612</v>
      </c>
    </row>
    <row r="2914" spans="7:10">
      <c r="G2914"/>
      <c r="J2914" t="s">
        <v>2613</v>
      </c>
    </row>
    <row r="2915" spans="7:10">
      <c r="G2915"/>
      <c r="J2915" t="s">
        <v>2614</v>
      </c>
    </row>
    <row r="2916" spans="7:10">
      <c r="G2916"/>
      <c r="J2916" t="s">
        <v>2615</v>
      </c>
    </row>
    <row r="2917" spans="7:10">
      <c r="G2917"/>
      <c r="J2917" t="s">
        <v>2616</v>
      </c>
    </row>
    <row r="2918" spans="7:10">
      <c r="G2918"/>
      <c r="J2918" t="s">
        <v>2617</v>
      </c>
    </row>
    <row r="2919" spans="7:10">
      <c r="G2919"/>
      <c r="J2919" t="s">
        <v>2618</v>
      </c>
    </row>
    <row r="2920" spans="7:10">
      <c r="G2920"/>
      <c r="J2920" t="s">
        <v>2619</v>
      </c>
    </row>
    <row r="2921" spans="7:10">
      <c r="G2921"/>
      <c r="J2921" t="s">
        <v>2620</v>
      </c>
    </row>
    <row r="2922" spans="7:10">
      <c r="G2922"/>
      <c r="J2922" t="s">
        <v>3770</v>
      </c>
    </row>
    <row r="2923" spans="7:10">
      <c r="G2923"/>
      <c r="J2923" t="s">
        <v>2621</v>
      </c>
    </row>
    <row r="2924" spans="7:10">
      <c r="G2924"/>
      <c r="J2924" t="s">
        <v>2622</v>
      </c>
    </row>
    <row r="2925" spans="7:10">
      <c r="G2925"/>
      <c r="J2925" t="s">
        <v>2623</v>
      </c>
    </row>
    <row r="2926" spans="7:10">
      <c r="G2926"/>
      <c r="J2926" t="s">
        <v>2624</v>
      </c>
    </row>
    <row r="2927" spans="7:10">
      <c r="G2927"/>
      <c r="J2927" t="s">
        <v>3771</v>
      </c>
    </row>
    <row r="2928" spans="7:10">
      <c r="G2928"/>
      <c r="J2928" t="s">
        <v>2625</v>
      </c>
    </row>
    <row r="2929" spans="7:10">
      <c r="G2929"/>
      <c r="J2929" t="s">
        <v>2626</v>
      </c>
    </row>
    <row r="2930" spans="7:10">
      <c r="G2930"/>
      <c r="J2930" t="s">
        <v>2627</v>
      </c>
    </row>
    <row r="2931" spans="7:10">
      <c r="G2931"/>
      <c r="J2931" t="s">
        <v>2628</v>
      </c>
    </row>
    <row r="2932" spans="7:10">
      <c r="G2932"/>
      <c r="J2932" t="s">
        <v>2629</v>
      </c>
    </row>
    <row r="2933" spans="7:10">
      <c r="G2933"/>
      <c r="J2933" t="s">
        <v>2630</v>
      </c>
    </row>
    <row r="2934" spans="7:10">
      <c r="G2934"/>
      <c r="J2934" t="s">
        <v>3454</v>
      </c>
    </row>
    <row r="2935" spans="7:10">
      <c r="G2935"/>
      <c r="J2935" t="s">
        <v>2631</v>
      </c>
    </row>
    <row r="2936" spans="7:10">
      <c r="G2936"/>
      <c r="J2936" t="s">
        <v>3455</v>
      </c>
    </row>
    <row r="2937" spans="7:10">
      <c r="G2937"/>
      <c r="J2937" t="s">
        <v>2632</v>
      </c>
    </row>
    <row r="2938" spans="7:10">
      <c r="G2938"/>
      <c r="J2938" t="s">
        <v>2633</v>
      </c>
    </row>
    <row r="2939" spans="7:10">
      <c r="G2939"/>
      <c r="J2939" t="s">
        <v>2634</v>
      </c>
    </row>
    <row r="2940" spans="7:10">
      <c r="G2940"/>
      <c r="J2940" t="s">
        <v>3772</v>
      </c>
    </row>
    <row r="2941" spans="7:10">
      <c r="G2941"/>
      <c r="J2941" t="s">
        <v>3773</v>
      </c>
    </row>
    <row r="2942" spans="7:10">
      <c r="G2942"/>
      <c r="J2942" t="s">
        <v>2635</v>
      </c>
    </row>
    <row r="2943" spans="7:10">
      <c r="G2943"/>
      <c r="J2943" t="s">
        <v>2636</v>
      </c>
    </row>
    <row r="2944" spans="7:10">
      <c r="G2944"/>
      <c r="J2944" t="s">
        <v>2637</v>
      </c>
    </row>
    <row r="2945" spans="7:10">
      <c r="G2945"/>
      <c r="J2945" t="s">
        <v>2638</v>
      </c>
    </row>
    <row r="2946" spans="7:10">
      <c r="G2946"/>
      <c r="J2946" t="s">
        <v>3456</v>
      </c>
    </row>
    <row r="2947" spans="7:10">
      <c r="G2947"/>
      <c r="J2947" t="s">
        <v>2639</v>
      </c>
    </row>
    <row r="2948" spans="7:10">
      <c r="G2948"/>
      <c r="J2948" t="s">
        <v>2640</v>
      </c>
    </row>
    <row r="2949" spans="7:10">
      <c r="G2949"/>
      <c r="J2949" t="s">
        <v>3457</v>
      </c>
    </row>
    <row r="2950" spans="7:10">
      <c r="G2950"/>
      <c r="J2950" t="s">
        <v>2641</v>
      </c>
    </row>
    <row r="2951" spans="7:10">
      <c r="G2951"/>
      <c r="J2951" t="s">
        <v>2642</v>
      </c>
    </row>
    <row r="2952" spans="7:10">
      <c r="G2952"/>
      <c r="J2952" t="s">
        <v>2643</v>
      </c>
    </row>
    <row r="2953" spans="7:10">
      <c r="G2953"/>
      <c r="J2953" t="s">
        <v>2644</v>
      </c>
    </row>
    <row r="2954" spans="7:10">
      <c r="G2954"/>
      <c r="J2954" t="s">
        <v>2645</v>
      </c>
    </row>
    <row r="2955" spans="7:10">
      <c r="G2955"/>
      <c r="J2955" t="s">
        <v>2646</v>
      </c>
    </row>
    <row r="2956" spans="7:10">
      <c r="G2956"/>
      <c r="J2956" t="s">
        <v>3458</v>
      </c>
    </row>
    <row r="2957" spans="7:10">
      <c r="G2957"/>
      <c r="J2957" t="s">
        <v>2647</v>
      </c>
    </row>
    <row r="2958" spans="7:10">
      <c r="G2958"/>
      <c r="J2958" t="s">
        <v>2648</v>
      </c>
    </row>
    <row r="2959" spans="7:10">
      <c r="G2959"/>
      <c r="J2959" t="s">
        <v>2649</v>
      </c>
    </row>
    <row r="2960" spans="7:10">
      <c r="G2960"/>
      <c r="J2960" t="s">
        <v>2650</v>
      </c>
    </row>
    <row r="2961" spans="7:10">
      <c r="G2961"/>
      <c r="J2961" t="s">
        <v>3459</v>
      </c>
    </row>
    <row r="2962" spans="7:10">
      <c r="G2962"/>
      <c r="J2962" t="s">
        <v>2651</v>
      </c>
    </row>
    <row r="2963" spans="7:10">
      <c r="G2963"/>
      <c r="J2963" t="s">
        <v>2652</v>
      </c>
    </row>
    <row r="2964" spans="7:10">
      <c r="G2964"/>
      <c r="J2964" t="s">
        <v>2653</v>
      </c>
    </row>
    <row r="2965" spans="7:10">
      <c r="G2965"/>
      <c r="J2965" t="s">
        <v>2654</v>
      </c>
    </row>
    <row r="2966" spans="7:10">
      <c r="G2966"/>
      <c r="J2966" t="s">
        <v>2655</v>
      </c>
    </row>
    <row r="2967" spans="7:10">
      <c r="G2967"/>
      <c r="J2967" t="s">
        <v>2656</v>
      </c>
    </row>
    <row r="2968" spans="7:10">
      <c r="G2968"/>
      <c r="J2968" t="s">
        <v>2657</v>
      </c>
    </row>
    <row r="2969" spans="7:10">
      <c r="G2969"/>
      <c r="J2969" t="s">
        <v>2658</v>
      </c>
    </row>
    <row r="2970" spans="7:10">
      <c r="G2970"/>
      <c r="J2970" t="s">
        <v>3774</v>
      </c>
    </row>
    <row r="2971" spans="7:10">
      <c r="G2971"/>
      <c r="J2971" t="s">
        <v>2659</v>
      </c>
    </row>
    <row r="2972" spans="7:10">
      <c r="G2972"/>
      <c r="J2972" t="s">
        <v>2660</v>
      </c>
    </row>
    <row r="2973" spans="7:10">
      <c r="G2973"/>
      <c r="J2973" t="s">
        <v>3775</v>
      </c>
    </row>
    <row r="2974" spans="7:10">
      <c r="G2974"/>
      <c r="J2974" t="s">
        <v>2661</v>
      </c>
    </row>
    <row r="2975" spans="7:10">
      <c r="G2975"/>
      <c r="J2975" t="s">
        <v>3460</v>
      </c>
    </row>
    <row r="2976" spans="7:10">
      <c r="G2976"/>
      <c r="J2976" t="s">
        <v>2662</v>
      </c>
    </row>
    <row r="2977" spans="7:10">
      <c r="G2977"/>
      <c r="J2977" t="s">
        <v>2663</v>
      </c>
    </row>
    <row r="2978" spans="7:10">
      <c r="G2978"/>
      <c r="J2978" t="s">
        <v>2664</v>
      </c>
    </row>
    <row r="2979" spans="7:10">
      <c r="G2979"/>
      <c r="J2979" t="s">
        <v>2665</v>
      </c>
    </row>
    <row r="2980" spans="7:10">
      <c r="G2980"/>
      <c r="J2980" t="s">
        <v>2666</v>
      </c>
    </row>
    <row r="2981" spans="7:10">
      <c r="G2981"/>
      <c r="J2981" t="s">
        <v>2667</v>
      </c>
    </row>
    <row r="2982" spans="7:10">
      <c r="G2982"/>
      <c r="J2982" t="s">
        <v>2668</v>
      </c>
    </row>
    <row r="2983" spans="7:10">
      <c r="G2983"/>
      <c r="J2983" t="s">
        <v>3461</v>
      </c>
    </row>
    <row r="2984" spans="7:10">
      <c r="G2984"/>
      <c r="J2984" t="s">
        <v>2669</v>
      </c>
    </row>
    <row r="2985" spans="7:10">
      <c r="G2985"/>
      <c r="J2985" t="s">
        <v>2670</v>
      </c>
    </row>
    <row r="2986" spans="7:10">
      <c r="G2986"/>
      <c r="J2986" t="s">
        <v>3462</v>
      </c>
    </row>
    <row r="2987" spans="7:10">
      <c r="G2987"/>
      <c r="J2987" t="s">
        <v>2671</v>
      </c>
    </row>
    <row r="2988" spans="7:10">
      <c r="G2988"/>
      <c r="J2988" t="s">
        <v>2672</v>
      </c>
    </row>
    <row r="2989" spans="7:10">
      <c r="G2989"/>
      <c r="J2989" t="s">
        <v>3776</v>
      </c>
    </row>
    <row r="2990" spans="7:10">
      <c r="G2990"/>
      <c r="J2990" t="s">
        <v>2673</v>
      </c>
    </row>
    <row r="2991" spans="7:10">
      <c r="G2991"/>
      <c r="J2991" t="s">
        <v>2674</v>
      </c>
    </row>
    <row r="2992" spans="7:10">
      <c r="G2992"/>
      <c r="J2992" t="s">
        <v>3463</v>
      </c>
    </row>
    <row r="2993" spans="7:10">
      <c r="G2993"/>
      <c r="J2993" t="s">
        <v>2675</v>
      </c>
    </row>
    <row r="2994" spans="7:10">
      <c r="G2994"/>
      <c r="J2994" t="s">
        <v>2676</v>
      </c>
    </row>
    <row r="2995" spans="7:10">
      <c r="G2995"/>
      <c r="J2995" t="s">
        <v>2677</v>
      </c>
    </row>
    <row r="2996" spans="7:10">
      <c r="G2996"/>
      <c r="J2996" t="s">
        <v>2678</v>
      </c>
    </row>
    <row r="2997" spans="7:10">
      <c r="G2997"/>
      <c r="J2997" t="s">
        <v>2679</v>
      </c>
    </row>
    <row r="2998" spans="7:10">
      <c r="G2998"/>
      <c r="J2998" t="s">
        <v>2680</v>
      </c>
    </row>
    <row r="2999" spans="7:10">
      <c r="G2999"/>
      <c r="J2999" t="s">
        <v>2681</v>
      </c>
    </row>
    <row r="3000" spans="7:10">
      <c r="G3000"/>
      <c r="J3000" t="s">
        <v>3777</v>
      </c>
    </row>
    <row r="3001" spans="7:10">
      <c r="G3001"/>
      <c r="J3001" t="s">
        <v>2682</v>
      </c>
    </row>
    <row r="3002" spans="7:10">
      <c r="G3002"/>
      <c r="J3002" t="s">
        <v>3464</v>
      </c>
    </row>
    <row r="3003" spans="7:10">
      <c r="G3003"/>
      <c r="J3003" t="s">
        <v>3465</v>
      </c>
    </row>
    <row r="3004" spans="7:10">
      <c r="G3004"/>
      <c r="J3004" t="s">
        <v>2683</v>
      </c>
    </row>
    <row r="3005" spans="7:10">
      <c r="G3005"/>
      <c r="J3005" t="s">
        <v>2684</v>
      </c>
    </row>
    <row r="3006" spans="7:10">
      <c r="G3006"/>
      <c r="J3006" t="s">
        <v>2685</v>
      </c>
    </row>
    <row r="3007" spans="7:10">
      <c r="G3007"/>
      <c r="J3007" t="s">
        <v>3466</v>
      </c>
    </row>
    <row r="3008" spans="7:10">
      <c r="G3008"/>
      <c r="J3008" t="s">
        <v>2686</v>
      </c>
    </row>
    <row r="3009" spans="7:10">
      <c r="G3009"/>
      <c r="J3009" t="s">
        <v>2687</v>
      </c>
    </row>
    <row r="3010" spans="7:10">
      <c r="G3010"/>
      <c r="J3010" t="s">
        <v>2688</v>
      </c>
    </row>
    <row r="3011" spans="7:10">
      <c r="G3011"/>
      <c r="J3011" t="s">
        <v>2689</v>
      </c>
    </row>
    <row r="3012" spans="7:10">
      <c r="G3012"/>
      <c r="J3012" t="s">
        <v>2690</v>
      </c>
    </row>
    <row r="3013" spans="7:10">
      <c r="G3013"/>
      <c r="J3013" t="s">
        <v>2691</v>
      </c>
    </row>
    <row r="3014" spans="7:10">
      <c r="G3014"/>
      <c r="J3014" t="s">
        <v>3778</v>
      </c>
    </row>
    <row r="3015" spans="7:10">
      <c r="G3015"/>
      <c r="J3015" t="s">
        <v>2692</v>
      </c>
    </row>
    <row r="3016" spans="7:10">
      <c r="G3016"/>
      <c r="J3016" t="s">
        <v>2693</v>
      </c>
    </row>
    <row r="3017" spans="7:10">
      <c r="G3017"/>
      <c r="J3017" t="s">
        <v>3467</v>
      </c>
    </row>
    <row r="3018" spans="7:10">
      <c r="G3018"/>
      <c r="J3018" t="s">
        <v>2694</v>
      </c>
    </row>
    <row r="3019" spans="7:10">
      <c r="G3019"/>
      <c r="J3019" t="s">
        <v>2695</v>
      </c>
    </row>
    <row r="3020" spans="7:10">
      <c r="G3020"/>
      <c r="J3020" t="s">
        <v>2696</v>
      </c>
    </row>
    <row r="3021" spans="7:10">
      <c r="G3021"/>
      <c r="J3021" t="s">
        <v>2697</v>
      </c>
    </row>
    <row r="3022" spans="7:10">
      <c r="G3022"/>
      <c r="J3022" t="s">
        <v>3468</v>
      </c>
    </row>
    <row r="3023" spans="7:10">
      <c r="G3023"/>
      <c r="J3023" t="s">
        <v>2698</v>
      </c>
    </row>
    <row r="3024" spans="7:10">
      <c r="G3024"/>
      <c r="J3024" t="s">
        <v>2699</v>
      </c>
    </row>
    <row r="3025" spans="7:10">
      <c r="G3025"/>
      <c r="J3025" t="s">
        <v>2700</v>
      </c>
    </row>
    <row r="3026" spans="7:10">
      <c r="G3026"/>
      <c r="J3026" t="s">
        <v>3469</v>
      </c>
    </row>
    <row r="3027" spans="7:10">
      <c r="G3027"/>
      <c r="J3027" t="s">
        <v>2701</v>
      </c>
    </row>
    <row r="3028" spans="7:10">
      <c r="G3028"/>
      <c r="J3028" t="s">
        <v>2702</v>
      </c>
    </row>
    <row r="3029" spans="7:10">
      <c r="G3029"/>
      <c r="J3029" t="s">
        <v>3470</v>
      </c>
    </row>
    <row r="3030" spans="7:10">
      <c r="G3030"/>
      <c r="J3030" t="s">
        <v>2703</v>
      </c>
    </row>
    <row r="3031" spans="7:10">
      <c r="G3031"/>
      <c r="J3031" t="s">
        <v>2704</v>
      </c>
    </row>
    <row r="3032" spans="7:10">
      <c r="G3032"/>
      <c r="J3032" t="s">
        <v>2705</v>
      </c>
    </row>
    <row r="3033" spans="7:10">
      <c r="G3033"/>
      <c r="J3033" t="s">
        <v>2706</v>
      </c>
    </row>
    <row r="3034" spans="7:10">
      <c r="G3034"/>
      <c r="J3034" t="s">
        <v>3471</v>
      </c>
    </row>
    <row r="3035" spans="7:10">
      <c r="G3035"/>
      <c r="J3035" t="s">
        <v>3779</v>
      </c>
    </row>
    <row r="3036" spans="7:10">
      <c r="G3036"/>
      <c r="J3036" t="s">
        <v>2707</v>
      </c>
    </row>
    <row r="3037" spans="7:10">
      <c r="G3037"/>
      <c r="J3037" t="s">
        <v>2708</v>
      </c>
    </row>
    <row r="3038" spans="7:10">
      <c r="G3038"/>
      <c r="J3038" t="s">
        <v>3472</v>
      </c>
    </row>
    <row r="3039" spans="7:10">
      <c r="G3039"/>
      <c r="J3039" t="s">
        <v>2709</v>
      </c>
    </row>
    <row r="3040" spans="7:10">
      <c r="G3040"/>
      <c r="J3040" t="s">
        <v>2710</v>
      </c>
    </row>
    <row r="3041" spans="7:10">
      <c r="G3041"/>
      <c r="J3041" t="s">
        <v>2711</v>
      </c>
    </row>
    <row r="3042" spans="7:10">
      <c r="G3042"/>
      <c r="J3042" t="s">
        <v>2712</v>
      </c>
    </row>
    <row r="3043" spans="7:10">
      <c r="G3043"/>
      <c r="J3043" t="s">
        <v>2713</v>
      </c>
    </row>
    <row r="3044" spans="7:10">
      <c r="G3044"/>
      <c r="J3044" t="s">
        <v>2714</v>
      </c>
    </row>
    <row r="3045" spans="7:10">
      <c r="G3045"/>
      <c r="J3045" t="s">
        <v>2715</v>
      </c>
    </row>
    <row r="3046" spans="7:10">
      <c r="G3046"/>
      <c r="J3046" t="s">
        <v>2716</v>
      </c>
    </row>
    <row r="3047" spans="7:10">
      <c r="G3047"/>
      <c r="J3047" t="s">
        <v>2717</v>
      </c>
    </row>
    <row r="3048" spans="7:10">
      <c r="G3048"/>
      <c r="J3048" t="s">
        <v>2718</v>
      </c>
    </row>
    <row r="3049" spans="7:10">
      <c r="G3049"/>
      <c r="J3049" t="s">
        <v>2719</v>
      </c>
    </row>
    <row r="3050" spans="7:10">
      <c r="G3050"/>
      <c r="J3050" t="s">
        <v>2720</v>
      </c>
    </row>
    <row r="3051" spans="7:10">
      <c r="G3051"/>
      <c r="J3051" t="s">
        <v>2721</v>
      </c>
    </row>
    <row r="3052" spans="7:10">
      <c r="G3052"/>
      <c r="J3052" t="s">
        <v>2722</v>
      </c>
    </row>
    <row r="3053" spans="7:10">
      <c r="G3053"/>
      <c r="J3053" t="s">
        <v>2723</v>
      </c>
    </row>
    <row r="3054" spans="7:10">
      <c r="G3054"/>
      <c r="J3054" t="s">
        <v>2724</v>
      </c>
    </row>
    <row r="3055" spans="7:10">
      <c r="G3055"/>
      <c r="J3055" t="s">
        <v>3473</v>
      </c>
    </row>
    <row r="3056" spans="7:10">
      <c r="G3056"/>
      <c r="J3056" t="s">
        <v>3474</v>
      </c>
    </row>
    <row r="3057" spans="7:10">
      <c r="G3057"/>
      <c r="J3057" t="s">
        <v>2725</v>
      </c>
    </row>
    <row r="3058" spans="7:10">
      <c r="G3058"/>
      <c r="J3058" t="s">
        <v>2726</v>
      </c>
    </row>
    <row r="3059" spans="7:10">
      <c r="G3059"/>
      <c r="J3059" t="s">
        <v>3475</v>
      </c>
    </row>
    <row r="3060" spans="7:10">
      <c r="G3060"/>
      <c r="J3060" t="s">
        <v>2727</v>
      </c>
    </row>
    <row r="3061" spans="7:10">
      <c r="G3061"/>
      <c r="J3061" t="s">
        <v>2728</v>
      </c>
    </row>
    <row r="3062" spans="7:10">
      <c r="G3062"/>
      <c r="J3062" t="s">
        <v>2729</v>
      </c>
    </row>
    <row r="3063" spans="7:10">
      <c r="G3063"/>
      <c r="J3063" t="s">
        <v>2730</v>
      </c>
    </row>
    <row r="3064" spans="7:10">
      <c r="G3064"/>
      <c r="J3064" t="s">
        <v>2731</v>
      </c>
    </row>
    <row r="3065" spans="7:10">
      <c r="G3065"/>
      <c r="J3065" t="s">
        <v>3780</v>
      </c>
    </row>
    <row r="3066" spans="7:10">
      <c r="G3066"/>
      <c r="J3066" t="s">
        <v>2732</v>
      </c>
    </row>
    <row r="3067" spans="7:10">
      <c r="G3067"/>
      <c r="J3067" t="s">
        <v>3781</v>
      </c>
    </row>
    <row r="3068" spans="7:10">
      <c r="G3068"/>
      <c r="J3068" t="s">
        <v>3782</v>
      </c>
    </row>
    <row r="3069" spans="7:10">
      <c r="G3069"/>
      <c r="J3069" t="s">
        <v>3783</v>
      </c>
    </row>
    <row r="3070" spans="7:10">
      <c r="G3070"/>
      <c r="J3070" t="s">
        <v>2733</v>
      </c>
    </row>
    <row r="3071" spans="7:10">
      <c r="G3071"/>
      <c r="J3071" t="s">
        <v>2734</v>
      </c>
    </row>
    <row r="3072" spans="7:10">
      <c r="G3072"/>
      <c r="J3072" t="s">
        <v>2735</v>
      </c>
    </row>
    <row r="3073" spans="7:10">
      <c r="G3073"/>
      <c r="J3073" t="s">
        <v>2736</v>
      </c>
    </row>
    <row r="3074" spans="7:10">
      <c r="G3074"/>
      <c r="J3074" t="s">
        <v>2737</v>
      </c>
    </row>
    <row r="3075" spans="7:10">
      <c r="G3075"/>
      <c r="J3075" t="s">
        <v>3476</v>
      </c>
    </row>
    <row r="3076" spans="7:10">
      <c r="G3076"/>
      <c r="J3076" t="s">
        <v>2738</v>
      </c>
    </row>
    <row r="3077" spans="7:10">
      <c r="G3077"/>
      <c r="J3077" t="s">
        <v>2739</v>
      </c>
    </row>
    <row r="3078" spans="7:10">
      <c r="G3078"/>
      <c r="J3078" t="s">
        <v>2740</v>
      </c>
    </row>
    <row r="3079" spans="7:10">
      <c r="G3079"/>
      <c r="J3079" t="s">
        <v>2741</v>
      </c>
    </row>
    <row r="3080" spans="7:10">
      <c r="G3080"/>
      <c r="J3080" t="s">
        <v>2742</v>
      </c>
    </row>
    <row r="3081" spans="7:10">
      <c r="G3081"/>
      <c r="J3081" t="s">
        <v>2743</v>
      </c>
    </row>
    <row r="3082" spans="7:10">
      <c r="G3082"/>
      <c r="J3082" t="s">
        <v>3477</v>
      </c>
    </row>
    <row r="3083" spans="7:10">
      <c r="G3083"/>
      <c r="J3083" t="s">
        <v>2744</v>
      </c>
    </row>
    <row r="3084" spans="7:10">
      <c r="G3084"/>
      <c r="J3084" t="s">
        <v>2745</v>
      </c>
    </row>
    <row r="3085" spans="7:10">
      <c r="G3085"/>
      <c r="J3085" t="s">
        <v>2746</v>
      </c>
    </row>
    <row r="3086" spans="7:10">
      <c r="G3086"/>
      <c r="J3086" t="s">
        <v>2747</v>
      </c>
    </row>
    <row r="3087" spans="7:10">
      <c r="G3087"/>
      <c r="J3087" t="s">
        <v>2748</v>
      </c>
    </row>
    <row r="3088" spans="7:10">
      <c r="G3088"/>
      <c r="J3088" t="s">
        <v>2749</v>
      </c>
    </row>
    <row r="3089" spans="7:10">
      <c r="G3089"/>
      <c r="J3089" t="s">
        <v>3784</v>
      </c>
    </row>
    <row r="3090" spans="7:10">
      <c r="G3090"/>
      <c r="J3090" t="s">
        <v>3478</v>
      </c>
    </row>
    <row r="3091" spans="7:10">
      <c r="G3091"/>
      <c r="J3091" t="s">
        <v>2750</v>
      </c>
    </row>
    <row r="3092" spans="7:10">
      <c r="G3092"/>
      <c r="J3092" t="s">
        <v>3785</v>
      </c>
    </row>
    <row r="3093" spans="7:10">
      <c r="G3093"/>
      <c r="J3093" t="s">
        <v>3479</v>
      </c>
    </row>
    <row r="3094" spans="7:10">
      <c r="G3094"/>
      <c r="J3094" t="s">
        <v>3480</v>
      </c>
    </row>
    <row r="3095" spans="7:10">
      <c r="G3095"/>
      <c r="J3095" t="s">
        <v>2751</v>
      </c>
    </row>
    <row r="3096" spans="7:10">
      <c r="G3096"/>
      <c r="J3096" t="s">
        <v>2752</v>
      </c>
    </row>
    <row r="3097" spans="7:10">
      <c r="G3097"/>
      <c r="J3097" t="s">
        <v>2753</v>
      </c>
    </row>
    <row r="3098" spans="7:10">
      <c r="G3098"/>
      <c r="J3098" t="s">
        <v>2754</v>
      </c>
    </row>
    <row r="3099" spans="7:10">
      <c r="G3099"/>
      <c r="J3099" t="s">
        <v>3786</v>
      </c>
    </row>
    <row r="3100" spans="7:10">
      <c r="G3100"/>
      <c r="J3100" t="s">
        <v>3787</v>
      </c>
    </row>
    <row r="3101" spans="7:10">
      <c r="G3101"/>
      <c r="J3101" t="s">
        <v>2755</v>
      </c>
    </row>
    <row r="3102" spans="7:10">
      <c r="G3102"/>
      <c r="J3102" t="s">
        <v>2756</v>
      </c>
    </row>
    <row r="3103" spans="7:10">
      <c r="G3103"/>
      <c r="J3103" t="s">
        <v>2757</v>
      </c>
    </row>
    <row r="3104" spans="7:10">
      <c r="G3104"/>
      <c r="J3104" t="s">
        <v>2758</v>
      </c>
    </row>
    <row r="3105" spans="7:10">
      <c r="G3105"/>
      <c r="J3105" t="s">
        <v>2759</v>
      </c>
    </row>
    <row r="3106" spans="7:10">
      <c r="G3106"/>
      <c r="J3106" t="s">
        <v>2760</v>
      </c>
    </row>
    <row r="3107" spans="7:10">
      <c r="G3107"/>
      <c r="J3107" t="s">
        <v>3788</v>
      </c>
    </row>
    <row r="3108" spans="7:10">
      <c r="G3108"/>
      <c r="J3108" t="s">
        <v>2761</v>
      </c>
    </row>
    <row r="3109" spans="7:10">
      <c r="G3109"/>
      <c r="J3109" t="s">
        <v>2762</v>
      </c>
    </row>
    <row r="3110" spans="7:10">
      <c r="G3110"/>
      <c r="J3110" t="s">
        <v>2763</v>
      </c>
    </row>
    <row r="3111" spans="7:10">
      <c r="G3111"/>
      <c r="J3111" t="s">
        <v>3481</v>
      </c>
    </row>
    <row r="3112" spans="7:10">
      <c r="G3112"/>
      <c r="J3112" t="s">
        <v>2764</v>
      </c>
    </row>
    <row r="3113" spans="7:10">
      <c r="G3113"/>
      <c r="J3113" t="s">
        <v>2765</v>
      </c>
    </row>
    <row r="3114" spans="7:10">
      <c r="G3114"/>
      <c r="J3114" t="s">
        <v>2766</v>
      </c>
    </row>
    <row r="3115" spans="7:10">
      <c r="G3115"/>
      <c r="J3115" t="s">
        <v>3482</v>
      </c>
    </row>
    <row r="3116" spans="7:10">
      <c r="G3116"/>
      <c r="J3116" t="s">
        <v>2767</v>
      </c>
    </row>
    <row r="3117" spans="7:10">
      <c r="G3117"/>
      <c r="J3117" t="s">
        <v>2768</v>
      </c>
    </row>
    <row r="3118" spans="7:10">
      <c r="G3118"/>
      <c r="J3118" t="s">
        <v>2769</v>
      </c>
    </row>
    <row r="3119" spans="7:10">
      <c r="G3119"/>
      <c r="J3119" t="s">
        <v>2770</v>
      </c>
    </row>
    <row r="3120" spans="7:10">
      <c r="G3120"/>
      <c r="J3120" t="s">
        <v>2771</v>
      </c>
    </row>
    <row r="3121" spans="7:10">
      <c r="G3121"/>
      <c r="J3121" t="s">
        <v>3483</v>
      </c>
    </row>
    <row r="3122" spans="7:10">
      <c r="G3122"/>
      <c r="J3122" t="s">
        <v>3484</v>
      </c>
    </row>
    <row r="3123" spans="7:10">
      <c r="G3123"/>
      <c r="J3123" t="s">
        <v>2772</v>
      </c>
    </row>
    <row r="3124" spans="7:10">
      <c r="G3124"/>
      <c r="J3124" t="s">
        <v>2773</v>
      </c>
    </row>
    <row r="3125" spans="7:10">
      <c r="G3125"/>
      <c r="J3125" t="s">
        <v>2774</v>
      </c>
    </row>
    <row r="3126" spans="7:10">
      <c r="G3126"/>
      <c r="J3126" t="s">
        <v>3789</v>
      </c>
    </row>
    <row r="3127" spans="7:10">
      <c r="G3127"/>
      <c r="J3127" t="s">
        <v>2775</v>
      </c>
    </row>
    <row r="3128" spans="7:10">
      <c r="G3128"/>
      <c r="J3128" t="s">
        <v>3790</v>
      </c>
    </row>
    <row r="3129" spans="7:10">
      <c r="G3129"/>
      <c r="J3129" t="s">
        <v>2776</v>
      </c>
    </row>
    <row r="3130" spans="7:10">
      <c r="G3130"/>
      <c r="J3130" t="s">
        <v>2777</v>
      </c>
    </row>
    <row r="3131" spans="7:10">
      <c r="G3131"/>
      <c r="J3131" t="s">
        <v>2778</v>
      </c>
    </row>
    <row r="3132" spans="7:10">
      <c r="G3132"/>
      <c r="J3132" t="s">
        <v>2779</v>
      </c>
    </row>
    <row r="3133" spans="7:10">
      <c r="G3133"/>
      <c r="J3133" t="s">
        <v>2780</v>
      </c>
    </row>
    <row r="3134" spans="7:10">
      <c r="G3134"/>
      <c r="J3134" t="s">
        <v>2781</v>
      </c>
    </row>
    <row r="3135" spans="7:10">
      <c r="G3135"/>
      <c r="J3135" t="s">
        <v>2782</v>
      </c>
    </row>
    <row r="3136" spans="7:10">
      <c r="G3136"/>
      <c r="J3136" t="s">
        <v>2783</v>
      </c>
    </row>
    <row r="3137" spans="7:10">
      <c r="G3137"/>
      <c r="J3137" t="s">
        <v>2784</v>
      </c>
    </row>
    <row r="3138" spans="7:10">
      <c r="G3138"/>
      <c r="J3138" t="s">
        <v>2785</v>
      </c>
    </row>
    <row r="3139" spans="7:10">
      <c r="G3139"/>
      <c r="J3139" t="s">
        <v>2786</v>
      </c>
    </row>
    <row r="3140" spans="7:10">
      <c r="G3140"/>
      <c r="J3140" t="s">
        <v>2787</v>
      </c>
    </row>
    <row r="3141" spans="7:10">
      <c r="G3141"/>
      <c r="J3141" t="s">
        <v>2788</v>
      </c>
    </row>
    <row r="3142" spans="7:10">
      <c r="G3142"/>
      <c r="J3142" t="s">
        <v>3791</v>
      </c>
    </row>
    <row r="3143" spans="7:10">
      <c r="G3143"/>
      <c r="J3143" t="s">
        <v>2789</v>
      </c>
    </row>
    <row r="3144" spans="7:10">
      <c r="G3144"/>
      <c r="J3144" t="s">
        <v>3485</v>
      </c>
    </row>
    <row r="3145" spans="7:10">
      <c r="G3145"/>
      <c r="J3145" t="s">
        <v>2790</v>
      </c>
    </row>
    <row r="3146" spans="7:10">
      <c r="G3146"/>
      <c r="J3146" t="s">
        <v>2791</v>
      </c>
    </row>
    <row r="3147" spans="7:10">
      <c r="G3147"/>
      <c r="J3147" t="s">
        <v>2792</v>
      </c>
    </row>
    <row r="3148" spans="7:10">
      <c r="G3148"/>
      <c r="J3148" t="s">
        <v>2793</v>
      </c>
    </row>
    <row r="3149" spans="7:10">
      <c r="G3149"/>
      <c r="J3149" t="s">
        <v>2794</v>
      </c>
    </row>
    <row r="3150" spans="7:10">
      <c r="G3150"/>
      <c r="J3150" t="s">
        <v>2795</v>
      </c>
    </row>
    <row r="3151" spans="7:10">
      <c r="G3151"/>
      <c r="J3151" t="s">
        <v>3792</v>
      </c>
    </row>
    <row r="3152" spans="7:10">
      <c r="G3152"/>
      <c r="J3152" t="s">
        <v>2796</v>
      </c>
    </row>
    <row r="3153" spans="7:10">
      <c r="G3153"/>
      <c r="J3153" t="s">
        <v>2797</v>
      </c>
    </row>
    <row r="3154" spans="7:10">
      <c r="G3154"/>
      <c r="J3154" t="s">
        <v>2798</v>
      </c>
    </row>
    <row r="3155" spans="7:10">
      <c r="G3155"/>
      <c r="J3155" t="s">
        <v>2799</v>
      </c>
    </row>
    <row r="3156" spans="7:10">
      <c r="G3156"/>
      <c r="J3156" t="s">
        <v>3486</v>
      </c>
    </row>
    <row r="3157" spans="7:10">
      <c r="G3157"/>
      <c r="J3157" t="s">
        <v>2800</v>
      </c>
    </row>
    <row r="3158" spans="7:10">
      <c r="G3158"/>
      <c r="J3158" t="s">
        <v>3793</v>
      </c>
    </row>
    <row r="3159" spans="7:10">
      <c r="G3159"/>
      <c r="J3159" t="s">
        <v>2801</v>
      </c>
    </row>
    <row r="3160" spans="7:10">
      <c r="G3160"/>
      <c r="J3160" t="s">
        <v>2802</v>
      </c>
    </row>
    <row r="3161" spans="7:10">
      <c r="G3161"/>
      <c r="J3161" t="s">
        <v>2803</v>
      </c>
    </row>
    <row r="3162" spans="7:10">
      <c r="G3162"/>
      <c r="J3162" t="s">
        <v>2804</v>
      </c>
    </row>
    <row r="3163" spans="7:10">
      <c r="G3163"/>
      <c r="J3163" t="s">
        <v>2805</v>
      </c>
    </row>
    <row r="3164" spans="7:10">
      <c r="G3164"/>
      <c r="J3164" t="s">
        <v>3487</v>
      </c>
    </row>
    <row r="3165" spans="7:10">
      <c r="G3165"/>
      <c r="J3165" t="s">
        <v>2806</v>
      </c>
    </row>
    <row r="3166" spans="7:10">
      <c r="G3166"/>
      <c r="J3166" t="s">
        <v>3794</v>
      </c>
    </row>
    <row r="3167" spans="7:10">
      <c r="G3167"/>
      <c r="J3167" t="s">
        <v>2807</v>
      </c>
    </row>
    <row r="3168" spans="7:10">
      <c r="G3168"/>
      <c r="J3168" t="s">
        <v>3488</v>
      </c>
    </row>
    <row r="3169" spans="7:10">
      <c r="G3169"/>
      <c r="J3169" t="s">
        <v>2808</v>
      </c>
    </row>
    <row r="3170" spans="7:10">
      <c r="G3170"/>
      <c r="J3170" t="s">
        <v>2809</v>
      </c>
    </row>
    <row r="3171" spans="7:10">
      <c r="G3171"/>
      <c r="J3171" t="s">
        <v>3795</v>
      </c>
    </row>
    <row r="3172" spans="7:10">
      <c r="G3172"/>
      <c r="J3172" t="s">
        <v>2810</v>
      </c>
    </row>
    <row r="3173" spans="7:10">
      <c r="G3173"/>
      <c r="J3173" t="s">
        <v>2811</v>
      </c>
    </row>
    <row r="3174" spans="7:10">
      <c r="G3174"/>
      <c r="J3174" t="s">
        <v>3489</v>
      </c>
    </row>
    <row r="3175" spans="7:10">
      <c r="G3175"/>
      <c r="J3175" t="s">
        <v>2812</v>
      </c>
    </row>
    <row r="3176" spans="7:10">
      <c r="G3176"/>
      <c r="J3176" t="s">
        <v>2813</v>
      </c>
    </row>
    <row r="3177" spans="7:10">
      <c r="G3177"/>
      <c r="J3177" t="s">
        <v>2814</v>
      </c>
    </row>
    <row r="3178" spans="7:10">
      <c r="G3178"/>
      <c r="J3178" t="s">
        <v>2815</v>
      </c>
    </row>
    <row r="3179" spans="7:10">
      <c r="G3179"/>
      <c r="J3179" t="s">
        <v>2816</v>
      </c>
    </row>
    <row r="3180" spans="7:10">
      <c r="G3180"/>
      <c r="J3180" t="s">
        <v>3490</v>
      </c>
    </row>
    <row r="3181" spans="7:10">
      <c r="G3181"/>
      <c r="J3181" t="s">
        <v>2817</v>
      </c>
    </row>
    <row r="3182" spans="7:10">
      <c r="G3182"/>
      <c r="J3182" t="s">
        <v>2818</v>
      </c>
    </row>
    <row r="3183" spans="7:10">
      <c r="G3183"/>
      <c r="J3183" t="s">
        <v>3796</v>
      </c>
    </row>
    <row r="3184" spans="7:10">
      <c r="G3184"/>
      <c r="J3184" t="s">
        <v>2819</v>
      </c>
    </row>
    <row r="3185" spans="7:10">
      <c r="G3185"/>
      <c r="J3185" t="s">
        <v>2820</v>
      </c>
    </row>
    <row r="3186" spans="7:10">
      <c r="G3186"/>
      <c r="J3186" t="s">
        <v>2821</v>
      </c>
    </row>
    <row r="3187" spans="7:10">
      <c r="G3187"/>
      <c r="J3187" t="s">
        <v>2822</v>
      </c>
    </row>
    <row r="3188" spans="7:10">
      <c r="G3188"/>
      <c r="J3188" t="s">
        <v>2823</v>
      </c>
    </row>
    <row r="3189" spans="7:10">
      <c r="G3189"/>
      <c r="J3189" t="s">
        <v>2824</v>
      </c>
    </row>
    <row r="3190" spans="7:10">
      <c r="G3190"/>
      <c r="J3190" t="s">
        <v>2825</v>
      </c>
    </row>
    <row r="3191" spans="7:10">
      <c r="G3191"/>
      <c r="J3191" t="s">
        <v>2826</v>
      </c>
    </row>
    <row r="3192" spans="7:10">
      <c r="G3192"/>
      <c r="J3192" t="s">
        <v>2827</v>
      </c>
    </row>
    <row r="3193" spans="7:10">
      <c r="G3193"/>
      <c r="J3193" t="s">
        <v>3797</v>
      </c>
    </row>
    <row r="3194" spans="7:10">
      <c r="G3194"/>
      <c r="J3194" t="s">
        <v>2828</v>
      </c>
    </row>
    <row r="3195" spans="7:10">
      <c r="G3195"/>
      <c r="J3195" t="s">
        <v>2829</v>
      </c>
    </row>
    <row r="3196" spans="7:10">
      <c r="G3196"/>
      <c r="J3196" t="s">
        <v>3491</v>
      </c>
    </row>
    <row r="3197" spans="7:10">
      <c r="G3197"/>
      <c r="J3197" t="s">
        <v>3492</v>
      </c>
    </row>
    <row r="3198" spans="7:10">
      <c r="G3198"/>
      <c r="J3198" t="s">
        <v>2830</v>
      </c>
    </row>
    <row r="3199" spans="7:10">
      <c r="G3199"/>
      <c r="J3199" t="s">
        <v>2831</v>
      </c>
    </row>
    <row r="3200" spans="7:10">
      <c r="G3200"/>
      <c r="J3200" t="s">
        <v>2832</v>
      </c>
    </row>
    <row r="3201" spans="7:10">
      <c r="G3201"/>
      <c r="J3201" t="s">
        <v>3493</v>
      </c>
    </row>
    <row r="3202" spans="7:10">
      <c r="G3202"/>
      <c r="J3202" t="s">
        <v>3798</v>
      </c>
    </row>
    <row r="3203" spans="7:10">
      <c r="G3203"/>
      <c r="J3203" t="s">
        <v>2833</v>
      </c>
    </row>
    <row r="3204" spans="7:10">
      <c r="G3204"/>
      <c r="J3204" t="s">
        <v>2834</v>
      </c>
    </row>
    <row r="3205" spans="7:10">
      <c r="G3205"/>
      <c r="J3205" t="s">
        <v>2835</v>
      </c>
    </row>
    <row r="3206" spans="7:10">
      <c r="G3206"/>
      <c r="J3206" t="s">
        <v>3799</v>
      </c>
    </row>
    <row r="3207" spans="7:10">
      <c r="G3207"/>
      <c r="J3207" t="s">
        <v>2836</v>
      </c>
    </row>
    <row r="3208" spans="7:10">
      <c r="G3208"/>
      <c r="J3208" t="s">
        <v>2837</v>
      </c>
    </row>
    <row r="3209" spans="7:10">
      <c r="G3209"/>
      <c r="J3209" t="s">
        <v>3494</v>
      </c>
    </row>
    <row r="3210" spans="7:10">
      <c r="G3210"/>
      <c r="J3210" t="s">
        <v>3495</v>
      </c>
    </row>
    <row r="3211" spans="7:10">
      <c r="G3211"/>
      <c r="J3211" t="s">
        <v>2838</v>
      </c>
    </row>
    <row r="3212" spans="7:10">
      <c r="G3212"/>
      <c r="J3212" t="s">
        <v>2839</v>
      </c>
    </row>
    <row r="3213" spans="7:10">
      <c r="G3213"/>
      <c r="J3213" t="s">
        <v>3496</v>
      </c>
    </row>
    <row r="3214" spans="7:10">
      <c r="G3214"/>
      <c r="J3214" t="s">
        <v>2840</v>
      </c>
    </row>
    <row r="3215" spans="7:10">
      <c r="G3215"/>
      <c r="J3215" t="s">
        <v>2841</v>
      </c>
    </row>
    <row r="3216" spans="7:10">
      <c r="G3216"/>
      <c r="J3216" t="s">
        <v>3800</v>
      </c>
    </row>
    <row r="3217" spans="7:10">
      <c r="G3217"/>
      <c r="J3217" t="s">
        <v>2842</v>
      </c>
    </row>
    <row r="3218" spans="7:10">
      <c r="G3218"/>
      <c r="J3218" t="s">
        <v>2843</v>
      </c>
    </row>
    <row r="3219" spans="7:10">
      <c r="G3219"/>
      <c r="J3219" t="s">
        <v>3801</v>
      </c>
    </row>
    <row r="3220" spans="7:10">
      <c r="G3220"/>
      <c r="J3220" t="s">
        <v>3497</v>
      </c>
    </row>
    <row r="3221" spans="7:10">
      <c r="G3221"/>
      <c r="J3221" t="s">
        <v>2844</v>
      </c>
    </row>
    <row r="3222" spans="7:10">
      <c r="G3222"/>
      <c r="J3222" t="s">
        <v>3498</v>
      </c>
    </row>
    <row r="3223" spans="7:10">
      <c r="G3223"/>
      <c r="J3223" t="s">
        <v>2845</v>
      </c>
    </row>
    <row r="3224" spans="7:10">
      <c r="G3224"/>
      <c r="J3224" t="s">
        <v>3499</v>
      </c>
    </row>
    <row r="3225" spans="7:10">
      <c r="G3225"/>
      <c r="J3225" t="s">
        <v>2846</v>
      </c>
    </row>
    <row r="3226" spans="7:10">
      <c r="G3226"/>
      <c r="J3226" t="s">
        <v>3500</v>
      </c>
    </row>
    <row r="3227" spans="7:10">
      <c r="G3227"/>
      <c r="J3227" t="s">
        <v>2847</v>
      </c>
    </row>
    <row r="3228" spans="7:10">
      <c r="G3228"/>
      <c r="J3228" t="s">
        <v>2848</v>
      </c>
    </row>
    <row r="3229" spans="7:10">
      <c r="G3229"/>
      <c r="J3229" t="s">
        <v>2849</v>
      </c>
    </row>
    <row r="3230" spans="7:10">
      <c r="G3230"/>
      <c r="J3230" t="s">
        <v>2850</v>
      </c>
    </row>
    <row r="3231" spans="7:10">
      <c r="G3231"/>
      <c r="J3231" t="s">
        <v>2851</v>
      </c>
    </row>
    <row r="3232" spans="7:10">
      <c r="G3232"/>
      <c r="J3232" t="s">
        <v>2852</v>
      </c>
    </row>
    <row r="3233" spans="7:10">
      <c r="G3233"/>
      <c r="J3233" t="s">
        <v>2853</v>
      </c>
    </row>
    <row r="3234" spans="7:10">
      <c r="G3234"/>
      <c r="J3234" t="s">
        <v>2854</v>
      </c>
    </row>
    <row r="3235" spans="7:10">
      <c r="G3235"/>
      <c r="J3235" t="s">
        <v>2855</v>
      </c>
    </row>
    <row r="3236" spans="7:10">
      <c r="G3236"/>
      <c r="J3236" t="s">
        <v>2856</v>
      </c>
    </row>
    <row r="3237" spans="7:10">
      <c r="G3237"/>
      <c r="J3237" t="s">
        <v>3802</v>
      </c>
    </row>
    <row r="3238" spans="7:10">
      <c r="G3238"/>
      <c r="J3238" t="s">
        <v>2857</v>
      </c>
    </row>
    <row r="3239" spans="7:10">
      <c r="G3239"/>
      <c r="J3239" t="s">
        <v>2858</v>
      </c>
    </row>
    <row r="3240" spans="7:10">
      <c r="G3240"/>
      <c r="J3240" t="s">
        <v>2859</v>
      </c>
    </row>
    <row r="3241" spans="7:10">
      <c r="G3241"/>
      <c r="J3241" t="s">
        <v>2860</v>
      </c>
    </row>
    <row r="3242" spans="7:10">
      <c r="G3242"/>
      <c r="J3242" t="s">
        <v>2861</v>
      </c>
    </row>
    <row r="3243" spans="7:10">
      <c r="G3243"/>
      <c r="J3243" t="s">
        <v>2862</v>
      </c>
    </row>
    <row r="3244" spans="7:10">
      <c r="G3244"/>
      <c r="J3244" t="s">
        <v>3501</v>
      </c>
    </row>
    <row r="3245" spans="7:10">
      <c r="G3245"/>
      <c r="J3245" t="s">
        <v>3803</v>
      </c>
    </row>
    <row r="3246" spans="7:10">
      <c r="G3246"/>
      <c r="J3246" t="s">
        <v>3502</v>
      </c>
    </row>
    <row r="3247" spans="7:10">
      <c r="G3247"/>
      <c r="J3247" t="s">
        <v>2863</v>
      </c>
    </row>
    <row r="3248" spans="7:10">
      <c r="G3248"/>
      <c r="J3248" t="s">
        <v>3503</v>
      </c>
    </row>
    <row r="3249" spans="7:10">
      <c r="G3249"/>
      <c r="J3249" t="s">
        <v>3804</v>
      </c>
    </row>
    <row r="3250" spans="7:10">
      <c r="G3250"/>
      <c r="J3250" t="s">
        <v>2864</v>
      </c>
    </row>
    <row r="3251" spans="7:10">
      <c r="G3251"/>
      <c r="J3251" t="s">
        <v>2865</v>
      </c>
    </row>
    <row r="3252" spans="7:10">
      <c r="G3252"/>
      <c r="J3252" t="s">
        <v>2866</v>
      </c>
    </row>
    <row r="3253" spans="7:10">
      <c r="G3253"/>
      <c r="J3253" t="s">
        <v>2867</v>
      </c>
    </row>
  </sheetData>
  <autoFilter ref="C1:E551" xr:uid="{4537164A-247A-4B99-A232-A3BE5C685AAE}"/>
  <sortState xmlns:xlrd2="http://schemas.microsoft.com/office/spreadsheetml/2017/richdata2" ref="J2:J3253">
    <sortCondition ref="J4:J3253"/>
  </sortState>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10547-B78A-4E03-BF9D-304406C54C3E}">
  <sheetPr>
    <tabColor theme="0" tint="-4.9989318521683403E-2"/>
  </sheetPr>
  <dimension ref="F1:L8"/>
  <sheetViews>
    <sheetView showGridLines="0" workbookViewId="0">
      <selection activeCell="J6" sqref="J6"/>
    </sheetView>
  </sheetViews>
  <sheetFormatPr defaultRowHeight="14.5"/>
  <cols>
    <col min="1" max="1" width="14.54296875" bestFit="1" customWidth="1"/>
    <col min="2" max="2" width="61.26953125" bestFit="1" customWidth="1"/>
    <col min="3" max="3" width="61.26953125" customWidth="1"/>
    <col min="4" max="4" width="60.81640625" customWidth="1"/>
    <col min="6" max="6" width="21.36328125" bestFit="1" customWidth="1"/>
    <col min="7" max="7" width="28.26953125" bestFit="1" customWidth="1"/>
    <col min="8" max="8" width="19.453125" bestFit="1" customWidth="1"/>
    <col min="9" max="9" width="12.36328125" bestFit="1" customWidth="1"/>
    <col min="10" max="10" width="24.36328125" bestFit="1" customWidth="1"/>
    <col min="11" max="11" width="23.26953125" bestFit="1" customWidth="1"/>
    <col min="12" max="12" width="5.453125" bestFit="1" customWidth="1"/>
  </cols>
  <sheetData>
    <row r="1" spans="6:12">
      <c r="F1" t="s">
        <v>2908</v>
      </c>
      <c r="G1" t="s">
        <v>2912</v>
      </c>
      <c r="H1" t="s">
        <v>2918</v>
      </c>
      <c r="I1" t="s">
        <v>92</v>
      </c>
      <c r="J1" t="s">
        <v>2926</v>
      </c>
      <c r="K1" t="s">
        <v>2928</v>
      </c>
      <c r="L1" t="s">
        <v>51</v>
      </c>
    </row>
    <row r="2" spans="6:12">
      <c r="F2" t="s">
        <v>2909</v>
      </c>
      <c r="G2" t="s">
        <v>2913</v>
      </c>
      <c r="H2" t="s">
        <v>3809</v>
      </c>
      <c r="I2" t="s">
        <v>2922</v>
      </c>
      <c r="J2" t="s">
        <v>2927</v>
      </c>
      <c r="K2" t="s">
        <v>2929</v>
      </c>
      <c r="L2" t="s">
        <v>51</v>
      </c>
    </row>
    <row r="3" spans="6:12">
      <c r="F3" t="s">
        <v>2910</v>
      </c>
      <c r="G3" t="s">
        <v>2914</v>
      </c>
      <c r="H3" t="s">
        <v>2919</v>
      </c>
      <c r="I3" t="s">
        <v>2923</v>
      </c>
      <c r="J3" t="s">
        <v>51</v>
      </c>
      <c r="K3" t="s">
        <v>2930</v>
      </c>
    </row>
    <row r="4" spans="6:12">
      <c r="F4" t="s">
        <v>2911</v>
      </c>
      <c r="G4" t="s">
        <v>2915</v>
      </c>
      <c r="H4" t="s">
        <v>2920</v>
      </c>
      <c r="I4" t="s">
        <v>2924</v>
      </c>
      <c r="K4" t="s">
        <v>2931</v>
      </c>
    </row>
    <row r="5" spans="6:12">
      <c r="F5" t="s">
        <v>51</v>
      </c>
      <c r="G5" t="s">
        <v>2916</v>
      </c>
      <c r="H5" t="s">
        <v>2921</v>
      </c>
      <c r="I5" t="s">
        <v>2925</v>
      </c>
      <c r="K5" t="s">
        <v>51</v>
      </c>
    </row>
    <row r="6" spans="6:12">
      <c r="G6" t="s">
        <v>75</v>
      </c>
      <c r="H6" t="s">
        <v>51</v>
      </c>
      <c r="I6" t="s">
        <v>51</v>
      </c>
    </row>
    <row r="7" spans="6:12">
      <c r="G7" t="s">
        <v>2917</v>
      </c>
    </row>
    <row r="8" spans="6:12">
      <c r="G8" t="s">
        <v>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3065C-7605-4C92-AA6E-A69337278B28}">
  <dimension ref="A1:S21"/>
  <sheetViews>
    <sheetView showGridLines="0" topLeftCell="L1" workbookViewId="0">
      <selection activeCell="S13" sqref="S13"/>
    </sheetView>
  </sheetViews>
  <sheetFormatPr defaultRowHeight="14.5"/>
  <cols>
    <col min="1" max="1" width="46.1796875" bestFit="1" customWidth="1"/>
    <col min="2" max="2" width="25.54296875" customWidth="1"/>
    <col min="3" max="4" width="9.1796875" bestFit="1" customWidth="1"/>
    <col min="5" max="5" width="19.54296875" bestFit="1" customWidth="1"/>
    <col min="6" max="6" width="13.81640625" bestFit="1" customWidth="1"/>
    <col min="7" max="7" width="46.7265625" bestFit="1" customWidth="1"/>
    <col min="8" max="8" width="13.7265625" customWidth="1"/>
    <col min="9" max="9" width="46.453125" bestFit="1" customWidth="1"/>
    <col min="10" max="10" width="9.1796875" bestFit="1" customWidth="1"/>
    <col min="11" max="11" width="17" bestFit="1" customWidth="1"/>
    <col min="12" max="12" width="13.54296875" bestFit="1" customWidth="1"/>
    <col min="13" max="15" width="9.1796875" bestFit="1" customWidth="1"/>
    <col min="16" max="16" width="28.54296875" bestFit="1" customWidth="1"/>
  </cols>
  <sheetData>
    <row r="1" spans="1:19" ht="15" thickBot="1"/>
    <row r="2" spans="1:19" ht="15" thickBot="1">
      <c r="A2" s="60" t="s">
        <v>2868</v>
      </c>
      <c r="B2" s="60" t="s">
        <v>45</v>
      </c>
      <c r="E2" s="60" t="s">
        <v>30</v>
      </c>
      <c r="F2" s="60" t="s">
        <v>45</v>
      </c>
      <c r="G2" s="60" t="s">
        <v>2869</v>
      </c>
      <c r="H2" s="60" t="s">
        <v>45</v>
      </c>
      <c r="I2" s="60" t="s">
        <v>31</v>
      </c>
      <c r="J2" s="60" t="s">
        <v>45</v>
      </c>
      <c r="L2" s="60" t="s">
        <v>32</v>
      </c>
      <c r="M2" s="60" t="s">
        <v>45</v>
      </c>
      <c r="P2" s="60" t="s">
        <v>2868</v>
      </c>
      <c r="Q2" s="60" t="s">
        <v>45</v>
      </c>
      <c r="S2" t="s">
        <v>2870</v>
      </c>
    </row>
    <row r="3" spans="1:19" ht="15" thickBot="1">
      <c r="A3" s="60" t="s">
        <v>2871</v>
      </c>
      <c r="B3" s="60">
        <v>100</v>
      </c>
      <c r="E3" s="60" t="s">
        <v>2872</v>
      </c>
      <c r="F3" s="60">
        <v>20</v>
      </c>
      <c r="G3" s="60" t="s">
        <v>2873</v>
      </c>
      <c r="H3" s="60">
        <v>50</v>
      </c>
      <c r="I3" s="60" t="s">
        <v>2874</v>
      </c>
      <c r="J3" s="60">
        <v>0</v>
      </c>
      <c r="L3" s="60" t="s">
        <v>2875</v>
      </c>
      <c r="M3" s="60">
        <v>80</v>
      </c>
      <c r="P3" s="62" t="s">
        <v>2876</v>
      </c>
      <c r="Q3">
        <v>10</v>
      </c>
    </row>
    <row r="4" spans="1:19" ht="15" thickBot="1">
      <c r="A4" s="60" t="s">
        <v>2877</v>
      </c>
      <c r="B4" s="60">
        <v>80</v>
      </c>
      <c r="E4" s="60" t="s">
        <v>2878</v>
      </c>
      <c r="F4" s="60">
        <v>40</v>
      </c>
      <c r="G4" s="60" t="s">
        <v>2879</v>
      </c>
      <c r="H4" s="60">
        <v>70</v>
      </c>
      <c r="I4" s="60" t="s">
        <v>2880</v>
      </c>
      <c r="J4" s="60">
        <v>60</v>
      </c>
      <c r="L4" s="60" t="s">
        <v>2881</v>
      </c>
      <c r="M4" s="60">
        <v>40</v>
      </c>
      <c r="P4" s="62" t="s">
        <v>2882</v>
      </c>
      <c r="Q4" s="66">
        <v>15</v>
      </c>
    </row>
    <row r="5" spans="1:19" ht="15" thickBot="1">
      <c r="A5" s="60" t="s">
        <v>2883</v>
      </c>
      <c r="B5" s="60">
        <v>50</v>
      </c>
      <c r="E5" s="60" t="s">
        <v>2884</v>
      </c>
      <c r="F5" s="60">
        <v>60</v>
      </c>
      <c r="G5" s="60" t="s">
        <v>2885</v>
      </c>
      <c r="H5" s="60">
        <v>100</v>
      </c>
      <c r="I5" s="60" t="s">
        <v>2886</v>
      </c>
      <c r="J5" s="61">
        <v>80</v>
      </c>
      <c r="L5" s="61" t="s">
        <v>2887</v>
      </c>
      <c r="M5" s="61">
        <v>10</v>
      </c>
      <c r="P5" s="62" t="s">
        <v>2888</v>
      </c>
      <c r="Q5" s="66">
        <v>60</v>
      </c>
    </row>
    <row r="6" spans="1:19" ht="15" thickBot="1">
      <c r="A6" s="60" t="s">
        <v>2889</v>
      </c>
      <c r="B6" s="60">
        <v>70</v>
      </c>
      <c r="E6" s="60" t="s">
        <v>2890</v>
      </c>
      <c r="F6" s="61">
        <v>100</v>
      </c>
      <c r="G6" s="60" t="s">
        <v>2891</v>
      </c>
      <c r="H6" s="60">
        <v>50</v>
      </c>
      <c r="I6" s="61" t="s">
        <v>45</v>
      </c>
      <c r="P6" s="62" t="s">
        <v>2892</v>
      </c>
      <c r="Q6" s="66">
        <v>90</v>
      </c>
    </row>
    <row r="7" spans="1:19" ht="15" thickBot="1">
      <c r="A7" s="60" t="s">
        <v>2893</v>
      </c>
      <c r="B7" s="60">
        <v>50</v>
      </c>
      <c r="G7" s="60" t="s">
        <v>2894</v>
      </c>
      <c r="H7" s="60">
        <v>90</v>
      </c>
      <c r="P7" s="62" t="s">
        <v>2895</v>
      </c>
      <c r="Q7" s="66">
        <v>50</v>
      </c>
    </row>
    <row r="8" spans="1:19" ht="15" thickBot="1">
      <c r="A8" s="60" t="s">
        <v>2896</v>
      </c>
      <c r="B8" s="61">
        <v>20</v>
      </c>
      <c r="G8" s="61" t="s">
        <v>2897</v>
      </c>
      <c r="H8" s="61">
        <v>10</v>
      </c>
      <c r="P8" s="62" t="s">
        <v>2898</v>
      </c>
      <c r="Q8" s="66">
        <v>50</v>
      </c>
    </row>
    <row r="9" spans="1:19">
      <c r="A9" s="63"/>
      <c r="B9" s="64"/>
      <c r="G9" s="64"/>
      <c r="H9" s="64"/>
      <c r="P9" s="62" t="s">
        <v>2899</v>
      </c>
      <c r="Q9" s="66">
        <v>100</v>
      </c>
    </row>
    <row r="10" spans="1:19">
      <c r="A10" s="63"/>
      <c r="B10" s="64"/>
      <c r="G10" s="64"/>
      <c r="H10" s="64"/>
      <c r="P10" s="62" t="s">
        <v>2900</v>
      </c>
      <c r="Q10" s="66">
        <v>70</v>
      </c>
    </row>
    <row r="11" spans="1:19">
      <c r="A11" s="63"/>
      <c r="B11" s="64"/>
      <c r="G11" s="64"/>
      <c r="H11" s="64"/>
      <c r="P11" s="62" t="s">
        <v>2901</v>
      </c>
      <c r="Q11" s="66">
        <v>80</v>
      </c>
    </row>
    <row r="12" spans="1:19">
      <c r="A12" s="63"/>
      <c r="B12" s="64"/>
      <c r="G12" s="64"/>
      <c r="H12" s="64"/>
      <c r="Q12" s="66"/>
    </row>
    <row r="13" spans="1:19">
      <c r="A13" s="63"/>
      <c r="B13" s="64"/>
      <c r="G13" s="64"/>
      <c r="H13" s="64"/>
    </row>
    <row r="14" spans="1:19">
      <c r="A14" s="63"/>
      <c r="B14" s="64"/>
      <c r="G14" s="64"/>
      <c r="H14" s="64"/>
    </row>
    <row r="15" spans="1:19">
      <c r="A15" s="63"/>
      <c r="B15" s="64"/>
      <c r="G15" s="64"/>
      <c r="H15" s="64"/>
    </row>
    <row r="18" spans="1:13">
      <c r="A18" t="s">
        <v>45</v>
      </c>
      <c r="B18" t="e">
        <v>#REF!</v>
      </c>
      <c r="E18" t="s">
        <v>45</v>
      </c>
      <c r="F18" t="e">
        <v>#REF!</v>
      </c>
      <c r="G18" t="s">
        <v>45</v>
      </c>
      <c r="H18" t="e">
        <v>#REF!</v>
      </c>
      <c r="I18" t="s">
        <v>45</v>
      </c>
      <c r="J18" t="e">
        <v>#REF!</v>
      </c>
      <c r="L18" t="s">
        <v>45</v>
      </c>
      <c r="M18" t="e">
        <v>#REF!</v>
      </c>
    </row>
    <row r="21" spans="1:13">
      <c r="A21" t="s">
        <v>2902</v>
      </c>
      <c r="B21" t="e">
        <f>B18+F18+H18+J18+M18</f>
        <v>#REF!</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7261E02930DF40A9B61B0AB18A45D2" ma:contentTypeVersion="54" ma:contentTypeDescription="Create a new document." ma:contentTypeScope="" ma:versionID="572049578ea2efb8a390385999feccd2">
  <xsd:schema xmlns:xsd="http://www.w3.org/2001/XMLSchema" xmlns:xs="http://www.w3.org/2001/XMLSchema" xmlns:p="http://schemas.microsoft.com/office/2006/metadata/properties" xmlns:ns1="http://schemas.microsoft.com/sharepoint/v3" xmlns:ns2="10820b01-01be-460b-80f3-3a9f56841c3b" xmlns:ns3="1a75aaad-3466-4017-a44a-cd72d7792456" targetNamespace="http://schemas.microsoft.com/office/2006/metadata/properties" ma:root="true" ma:fieldsID="f24421a5ec91750b47220ef3865d0597" ns1:_="" ns2:_="" ns3:_="">
    <xsd:import namespace="http://schemas.microsoft.com/sharepoint/v3"/>
    <xsd:import namespace="10820b01-01be-460b-80f3-3a9f56841c3b"/>
    <xsd:import namespace="1a75aaad-3466-4017-a44a-cd72d77924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Question" minOccurs="0"/>
                <xsd:element ref="ns2:Answer"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1:_ip_UnifiedCompliancePolicyProperties" minOccurs="0"/>
                <xsd:element ref="ns1:_ip_UnifiedCompliancePolicyUIAction"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820b01-01be-460b-80f3-3a9f56841c3b"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DateTaken" ma:index="9" nillable="true" ma:displayName="MediaServiceDateTaken" ma:hidden="true" ma:indexed="true" ma:internalName="MediaServiceDateTaken" ma:readOnly="true">
      <xsd:simpleType>
        <xsd:restriction base="dms:Text"/>
      </xsd:simpleType>
    </xsd:element>
    <xsd:element name="MediaLengthInSeconds" ma:index="10" nillable="true" ma:displayName="MediaLengthInSeconds" ma:hidden="true" ma:internalName="MediaLengthInSeconds" ma:readOnly="true">
      <xsd:simpleType>
        <xsd:restriction base="dms:Unknown"/>
      </xsd:simpleType>
    </xsd:element>
    <xsd:element name="Question" ma:index="11" nillable="true" ma:displayName="Question" ma:description="FAQ to Risk Ledger" ma:internalName="Question" ma:readOnly="false">
      <xsd:simpleType>
        <xsd:restriction base="dms:Note">
          <xsd:maxLength value="255"/>
        </xsd:restriction>
      </xsd:simpleType>
    </xsd:element>
    <xsd:element name="Answer" ma:index="12" nillable="true" ma:displayName="Answer" ma:description="Response" ma:internalName="Answer" ma:readOnly="false">
      <xsd:simpleType>
        <xsd:restriction base="dms:Note">
          <xsd:maxLength value="255"/>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igrationWizId" ma:index="23" nillable="true" ma:displayName="MigrationWizId" ma:internalName="MigrationWizId">
      <xsd:simpleType>
        <xsd:restriction base="dms:Text"/>
      </xsd:simpleType>
    </xsd:element>
    <xsd:element name="MigrationWizIdPermissions" ma:index="24" nillable="true" ma:displayName="MigrationWizIdPermissions" ma:internalName="MigrationWizIdPermissions">
      <xsd:simpleType>
        <xsd:restriction base="dms:Text"/>
      </xsd:simpleType>
    </xsd:element>
    <xsd:element name="MigrationWizIdPermissionLevels" ma:index="25" nillable="true" ma:displayName="MigrationWizIdPermissionLevels" ma:internalName="MigrationWizIdPermissionLevels">
      <xsd:simpleType>
        <xsd:restriction base="dms:Text"/>
      </xsd:simpleType>
    </xsd:element>
    <xsd:element name="MigrationWizIdDocumentLibraryPermissions" ma:index="26" nillable="true" ma:displayName="MigrationWizIdDocumentLibraryPermissions" ma:internalName="MigrationWizIdDocumentLibraryPermissions">
      <xsd:simpleType>
        <xsd:restriction base="dms:Text"/>
      </xsd:simpleType>
    </xsd:element>
    <xsd:element name="MigrationWizIdSecurityGroups" ma:index="27" nillable="true" ma:displayName="MigrationWizIdSecurityGroups" ma:internalName="MigrationWizIdSecurityGroups">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_Flow_SignoffStatus" ma:index="31"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75aaad-3466-4017-a44a-cd72d7792456" elementFormDefault="qualified">
    <xsd:import namespace="http://schemas.microsoft.com/office/2006/documentManagement/types"/>
    <xsd:import namespace="http://schemas.microsoft.com/office/infopath/2007/PartnerControls"/>
    <xsd:element name="SharedWithUsers" ma:index="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8"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8f03c446-7ac7-4a2e-941f-07126dbf01ed}" ma:internalName="TaxCatchAll" ma:showField="CatchAllData" ma:web="1a75aaad-3466-4017-a44a-cd72d77924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MigrationWizId xmlns="10820b01-01be-460b-80f3-3a9f56841c3b" xsi:nil="true"/>
    <MigrationWizIdSecurityGroups xmlns="10820b01-01be-460b-80f3-3a9f56841c3b" xsi:nil="true"/>
    <MigrationWizIdPermissions xmlns="10820b01-01be-460b-80f3-3a9f56841c3b" xsi:nil="true"/>
    <lcf76f155ced4ddcb4097134ff3c332f xmlns="10820b01-01be-460b-80f3-3a9f56841c3b">
      <Terms xmlns="http://schemas.microsoft.com/office/infopath/2007/PartnerControls"/>
    </lcf76f155ced4ddcb4097134ff3c332f>
    <MigrationWizIdDocumentLibraryPermissions xmlns="10820b01-01be-460b-80f3-3a9f56841c3b" xsi:nil="true"/>
    <Question xmlns="10820b01-01be-460b-80f3-3a9f56841c3b" xsi:nil="true"/>
    <Answer xmlns="10820b01-01be-460b-80f3-3a9f56841c3b" xsi:nil="true"/>
    <TaxCatchAll xmlns="1a75aaad-3466-4017-a44a-cd72d7792456" xsi:nil="true"/>
    <_Flow_SignoffStatus xmlns="10820b01-01be-460b-80f3-3a9f56841c3b" xsi:nil="true"/>
    <MigrationWizIdPermissionLevels xmlns="10820b01-01be-460b-80f3-3a9f56841c3b" xsi:nil="true"/>
  </documentManagement>
</p:properties>
</file>

<file path=customXml/itemProps1.xml><?xml version="1.0" encoding="utf-8"?>
<ds:datastoreItem xmlns:ds="http://schemas.openxmlformats.org/officeDocument/2006/customXml" ds:itemID="{8B48301D-3241-44F0-9F43-BF5CAEC08833}">
  <ds:schemaRefs>
    <ds:schemaRef ds:uri="http://schemas.microsoft.com/sharepoint/v3/contenttype/forms"/>
  </ds:schemaRefs>
</ds:datastoreItem>
</file>

<file path=customXml/itemProps2.xml><?xml version="1.0" encoding="utf-8"?>
<ds:datastoreItem xmlns:ds="http://schemas.openxmlformats.org/officeDocument/2006/customXml" ds:itemID="{CAE928F1-C86B-4D1B-8D68-F7D9C87802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0820b01-01be-460b-80f3-3a9f56841c3b"/>
    <ds:schemaRef ds:uri="1a75aaad-3466-4017-a44a-cd72d77924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05D3CE-9A20-425A-B872-866E4C7C7F10}">
  <ds:schemaRefs>
    <ds:schemaRef ds:uri="http://schemas.microsoft.com/office/2006/metadata/properties"/>
    <ds:schemaRef ds:uri="http://schemas.microsoft.com/office/infopath/2007/PartnerControls"/>
    <ds:schemaRef ds:uri="http://schemas.microsoft.com/sharepoint/v3"/>
    <ds:schemaRef ds:uri="10820b01-01be-460b-80f3-3a9f56841c3b"/>
    <ds:schemaRef ds:uri="1a75aaad-3466-4017-a44a-cd72d7792456"/>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Cover Page</vt:lpstr>
      <vt:lpstr>Home Page</vt:lpstr>
      <vt:lpstr>Guidance</vt:lpstr>
      <vt:lpstr>Functions Template</vt:lpstr>
      <vt:lpstr>Reference</vt:lpstr>
      <vt:lpstr>Calculations</vt:lpstr>
      <vt:lpstr>Scoring table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JOHNSON, Ruth (NHS SOUTH, CENTRAL AND WEST COMMISSIONING SUPPORT UNIT)</dc:creator>
  <cp:keywords/>
  <dc:description/>
  <cp:lastModifiedBy>JOHNSON, Ruth (NHS SOUTH, CENTRAL AND WEST COMMISSIONI</cp:lastModifiedBy>
  <cp:revision/>
  <dcterms:created xsi:type="dcterms:W3CDTF">2024-10-28T09:38:44Z</dcterms:created>
  <dcterms:modified xsi:type="dcterms:W3CDTF">2025-09-15T09:04:45Z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0x010100197261E02930DF40A9B61B0AB18A45D2</vt:lpwstr>
  </property>
  <property fmtid="{D5CDD505-2E9C-101B-9397-08002B2CF9AE}" pid="3" name="MediaServiceImageTags">
    <vt:lpwstr/>
  </property>
  <property fmtid="{D5CDD505-2E9C-101B-9397-08002B2CF9AE}" pid="4" name="Order">
    <vt:r8>1183500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